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905"/>
  </bookViews>
  <sheets>
    <sheet name="团体总分表" sheetId="1" r:id="rId1"/>
    <sheet name="学生男子团体总分" sheetId="2" r:id="rId2"/>
    <sheet name="学生女子团体总分" sheetId="3" r:id="rId3"/>
    <sheet name="阳光体育团体总分" sheetId="4" r:id="rId4"/>
  </sheets>
  <calcPr calcId="125725"/>
</workbook>
</file>

<file path=xl/calcChain.xml><?xml version="1.0" encoding="utf-8"?>
<calcChain xmlns="http://schemas.openxmlformats.org/spreadsheetml/2006/main">
  <c r="AC28" i="3"/>
  <c r="AC27"/>
  <c r="AC24"/>
  <c r="AC22"/>
  <c r="AC21"/>
  <c r="AC20"/>
  <c r="AC19"/>
  <c r="AC18"/>
  <c r="AC17"/>
  <c r="AC16"/>
  <c r="AC14"/>
  <c r="AC12"/>
  <c r="AC11"/>
  <c r="AC10"/>
  <c r="AC9"/>
  <c r="AC8"/>
  <c r="AC7"/>
  <c r="AC6"/>
  <c r="AC5"/>
  <c r="AC4"/>
  <c r="AD32" i="2"/>
  <c r="AD29"/>
  <c r="AD28"/>
  <c r="AD27"/>
  <c r="AD24"/>
  <c r="AD23"/>
  <c r="AD21"/>
  <c r="AD20"/>
  <c r="AD19"/>
  <c r="AD17"/>
  <c r="AD16"/>
  <c r="AD14"/>
  <c r="AD12"/>
  <c r="AD10"/>
  <c r="AD8"/>
  <c r="AD6"/>
  <c r="AD4"/>
  <c r="AI5" i="4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4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</calcChain>
</file>

<file path=xl/sharedStrings.xml><?xml version="1.0" encoding="utf-8"?>
<sst xmlns="http://schemas.openxmlformats.org/spreadsheetml/2006/main" count="283" uniqueCount="144">
  <si>
    <t>序号</t>
  </si>
  <si>
    <t>学院名称</t>
  </si>
  <si>
    <t>艾克斯马赛学院</t>
  </si>
  <si>
    <t>安全科学与应急管理学院</t>
  </si>
  <si>
    <r>
      <rPr>
        <sz val="10.5"/>
        <color theme="1"/>
        <rFont val="宋体"/>
        <charset val="134"/>
      </rPr>
      <t>材料科学与工程学院</t>
    </r>
    <r>
      <rPr>
        <sz val="10.5"/>
        <color theme="1"/>
        <rFont val="Calibri"/>
        <family val="2"/>
      </rPr>
      <t xml:space="preserve"> </t>
    </r>
  </si>
  <si>
    <t>材料科学与工程国际化示范学院</t>
  </si>
  <si>
    <r>
      <rPr>
        <sz val="10.5"/>
        <color theme="1"/>
        <rFont val="宋体"/>
        <charset val="134"/>
      </rPr>
      <t>创业学院</t>
    </r>
    <r>
      <rPr>
        <sz val="10.5"/>
        <color theme="1"/>
        <rFont val="Calibri"/>
        <family val="2"/>
      </rPr>
      <t xml:space="preserve"> </t>
    </r>
  </si>
  <si>
    <t>法学与人文社会学院</t>
  </si>
  <si>
    <t>国际教育学院</t>
  </si>
  <si>
    <t>管理学院</t>
  </si>
  <si>
    <t>化学化工与生命科学学院</t>
  </si>
  <si>
    <t>航运学院</t>
  </si>
  <si>
    <t>机电工程学院</t>
  </si>
  <si>
    <t>经济学院</t>
  </si>
  <si>
    <t>计算机科学与技术学院</t>
  </si>
  <si>
    <t>交通学院</t>
  </si>
  <si>
    <t>理学院</t>
  </si>
  <si>
    <r>
      <rPr>
        <sz val="10.5"/>
        <color theme="1"/>
        <rFont val="宋体"/>
        <charset val="134"/>
      </rPr>
      <t>马克思主义学院</t>
    </r>
    <r>
      <rPr>
        <sz val="10.5"/>
        <color theme="1"/>
        <rFont val="Calibri"/>
        <family val="2"/>
      </rPr>
      <t xml:space="preserve"> </t>
    </r>
  </si>
  <si>
    <t>能源与动力工程学院</t>
  </si>
  <si>
    <t>汽车工程学院</t>
  </si>
  <si>
    <t>土木工程与建筑学院</t>
  </si>
  <si>
    <r>
      <rPr>
        <sz val="10.5"/>
        <color theme="1"/>
        <rFont val="宋体"/>
        <charset val="134"/>
      </rPr>
      <t>外国语学院</t>
    </r>
    <r>
      <rPr>
        <sz val="10.5"/>
        <color theme="1"/>
        <rFont val="Calibri"/>
        <family val="2"/>
      </rPr>
      <t xml:space="preserve"> </t>
    </r>
  </si>
  <si>
    <t>物流工程学院</t>
  </si>
  <si>
    <t>信息工程学院</t>
  </si>
  <si>
    <t>艺术与设计学院</t>
  </si>
  <si>
    <t>自动化学院</t>
  </si>
  <si>
    <t>资源与环境工程学院</t>
  </si>
  <si>
    <t>女子团体总分</t>
    <phoneticPr fontId="5" type="noConversion"/>
  </si>
  <si>
    <t>女子团体名次</t>
    <phoneticPr fontId="5" type="noConversion"/>
  </si>
  <si>
    <t>男子团体总分</t>
    <phoneticPr fontId="5" type="noConversion"/>
  </si>
  <si>
    <t>女子组</t>
    <phoneticPr fontId="5" type="noConversion"/>
  </si>
  <si>
    <t>男子组</t>
    <phoneticPr fontId="5" type="noConversion"/>
  </si>
  <si>
    <t>男子团体名次</t>
    <phoneticPr fontId="5" type="noConversion"/>
  </si>
  <si>
    <t>团体名次</t>
    <phoneticPr fontId="5" type="noConversion"/>
  </si>
  <si>
    <t>阳光体育</t>
    <phoneticPr fontId="5" type="noConversion"/>
  </si>
  <si>
    <t>团体总分</t>
    <phoneticPr fontId="5" type="noConversion"/>
  </si>
  <si>
    <t>第16届运动会学生男女团体总分及理工杯阳光体育团体总分表</t>
    <phoneticPr fontId="5" type="noConversion"/>
  </si>
  <si>
    <t>2019年度武汉理工大学阳光体育团体总分汇总表</t>
  </si>
  <si>
    <t>总分</t>
  </si>
  <si>
    <t>名次</t>
  </si>
  <si>
    <t>男子篮球名次分</t>
  </si>
  <si>
    <t>男子篮球基础分</t>
  </si>
  <si>
    <t>女子篮球名次分</t>
  </si>
  <si>
    <t>女子篮球基础分</t>
  </si>
  <si>
    <t>男子排球名次分</t>
  </si>
  <si>
    <t>男子排球基础分</t>
  </si>
  <si>
    <t>女子排球名次分</t>
  </si>
  <si>
    <t>女子排球基础分</t>
  </si>
  <si>
    <t>男子足球名次分</t>
  </si>
  <si>
    <t>男子足球基础分</t>
  </si>
  <si>
    <t>乒乓球名次分</t>
  </si>
  <si>
    <t>乒乓球基础分</t>
  </si>
  <si>
    <t>羽毛球名次分</t>
  </si>
  <si>
    <t>羽毛球基础分</t>
  </si>
  <si>
    <t>男子游泳名次分</t>
  </si>
  <si>
    <t>男子游泳基础分</t>
  </si>
  <si>
    <t>女子游泳名次分</t>
  </si>
  <si>
    <t>女子游泳基础分</t>
  </si>
  <si>
    <t>体侧达标率名次分</t>
  </si>
  <si>
    <t>体侧达标率基础分</t>
  </si>
  <si>
    <t>体侧参测率名次分</t>
  </si>
  <si>
    <t>体侧参测率基础分</t>
  </si>
  <si>
    <t>男子第16届运动会基础分</t>
  </si>
  <si>
    <t>女子第16届运动会基础分</t>
  </si>
  <si>
    <t>小计分数</t>
  </si>
  <si>
    <t>男子第16届运动会名次分</t>
  </si>
  <si>
    <t>女子第16届运动会名次分</t>
  </si>
  <si>
    <r>
      <t>材料科学与工程学院</t>
    </r>
    <r>
      <rPr>
        <sz val="10.5"/>
        <color indexed="8"/>
        <rFont val="Calibri"/>
        <family val="2"/>
      </rPr>
      <t xml:space="preserve"> </t>
    </r>
  </si>
  <si>
    <r>
      <t>创业学院</t>
    </r>
    <r>
      <rPr>
        <sz val="10.5"/>
        <color indexed="8"/>
        <rFont val="Calibri"/>
        <family val="2"/>
      </rPr>
      <t xml:space="preserve"> </t>
    </r>
  </si>
  <si>
    <r>
      <t>马克思主义学院</t>
    </r>
    <r>
      <rPr>
        <sz val="10.5"/>
        <color indexed="8"/>
        <rFont val="Calibri"/>
        <family val="2"/>
      </rPr>
      <t xml:space="preserve"> </t>
    </r>
  </si>
  <si>
    <r>
      <t>外国语学院</t>
    </r>
    <r>
      <rPr>
        <sz val="10.5"/>
        <color indexed="8"/>
        <rFont val="Calibri"/>
        <family val="2"/>
      </rPr>
      <t xml:space="preserve"> </t>
    </r>
  </si>
  <si>
    <t>理工杯阳光体育团体总分表</t>
    <phoneticPr fontId="5" type="noConversion"/>
  </si>
  <si>
    <t>武汉理工大学第十六届运动会学生女子团体总分汇总表</t>
    <phoneticPr fontId="18" type="noConversion"/>
  </si>
  <si>
    <t>序号</t>
    <phoneticPr fontId="18" type="noConversion"/>
  </si>
  <si>
    <t>总分</t>
    <phoneticPr fontId="18" type="noConversion"/>
  </si>
  <si>
    <t>名次</t>
    <phoneticPr fontId="18" type="noConversion"/>
  </si>
  <si>
    <t>项目</t>
    <phoneticPr fontId="18" type="noConversion"/>
  </si>
  <si>
    <t xml:space="preserve">材料学院 </t>
    <phoneticPr fontId="18" type="noConversion"/>
  </si>
  <si>
    <t>机电学院</t>
    <phoneticPr fontId="18" type="noConversion"/>
  </si>
  <si>
    <t>能动学院</t>
    <phoneticPr fontId="18" type="noConversion"/>
  </si>
  <si>
    <t>土建学院</t>
    <phoneticPr fontId="18" type="noConversion"/>
  </si>
  <si>
    <t>汽车学院</t>
    <phoneticPr fontId="18" type="noConversion"/>
  </si>
  <si>
    <t>资环学院</t>
    <phoneticPr fontId="18" type="noConversion"/>
  </si>
  <si>
    <t>信息学院</t>
    <phoneticPr fontId="18" type="noConversion"/>
  </si>
  <si>
    <t>计算机学院</t>
    <phoneticPr fontId="18" type="noConversion"/>
  </si>
  <si>
    <t>物流学院</t>
    <phoneticPr fontId="18" type="noConversion"/>
  </si>
  <si>
    <t>化生学院</t>
    <phoneticPr fontId="18" type="noConversion"/>
  </si>
  <si>
    <t>艺设学院</t>
    <phoneticPr fontId="18" type="noConversion"/>
  </si>
  <si>
    <t xml:space="preserve">外国语学院 </t>
  </si>
  <si>
    <t>法社学院</t>
    <phoneticPr fontId="18" type="noConversion"/>
  </si>
  <si>
    <t xml:space="preserve">马克思学院 </t>
    <phoneticPr fontId="18" type="noConversion"/>
  </si>
  <si>
    <t>国教学院</t>
    <phoneticPr fontId="18" type="noConversion"/>
  </si>
  <si>
    <t xml:space="preserve">创业学院 </t>
  </si>
  <si>
    <t>安全学院</t>
    <phoneticPr fontId="18" type="noConversion"/>
  </si>
  <si>
    <t>材料示范学院</t>
    <phoneticPr fontId="18" type="noConversion"/>
  </si>
  <si>
    <t>武汉理工大学第十六届运动会学生男子团体总分汇总表</t>
    <phoneticPr fontId="18" type="noConversion"/>
  </si>
  <si>
    <t>摸石过河</t>
    <phoneticPr fontId="5" type="noConversion"/>
  </si>
  <si>
    <t>双人跳绳</t>
    <phoneticPr fontId="5" type="noConversion"/>
  </si>
  <si>
    <t>两人三足</t>
    <phoneticPr fontId="5" type="noConversion"/>
  </si>
  <si>
    <t>绕杆射门</t>
    <phoneticPr fontId="5" type="noConversion"/>
  </si>
  <si>
    <t>双摇跳绳</t>
    <phoneticPr fontId="5" type="noConversion"/>
  </si>
  <si>
    <t>沙包掷远</t>
    <phoneticPr fontId="5" type="noConversion"/>
  </si>
  <si>
    <t>单人四足跑</t>
    <phoneticPr fontId="5" type="noConversion"/>
  </si>
  <si>
    <t>集体投篮</t>
    <phoneticPr fontId="5" type="noConversion"/>
  </si>
  <si>
    <t>110栏</t>
    <phoneticPr fontId="5" type="noConversion"/>
  </si>
  <si>
    <t>三级跳远</t>
    <phoneticPr fontId="5" type="noConversion"/>
  </si>
  <si>
    <t>铁饼</t>
    <phoneticPr fontId="5" type="noConversion"/>
  </si>
  <si>
    <t>铅球</t>
    <phoneticPr fontId="5" type="noConversion"/>
  </si>
  <si>
    <t>4x100</t>
    <phoneticPr fontId="5" type="noConversion"/>
  </si>
  <si>
    <t>400米栏</t>
    <phoneticPr fontId="5" type="noConversion"/>
  </si>
  <si>
    <t>跳远</t>
    <phoneticPr fontId="5" type="noConversion"/>
  </si>
  <si>
    <t>标枪</t>
    <phoneticPr fontId="5" type="noConversion"/>
  </si>
  <si>
    <t>4x400</t>
    <phoneticPr fontId="5" type="noConversion"/>
  </si>
  <si>
    <t>跳高</t>
    <phoneticPr fontId="5" type="noConversion"/>
  </si>
  <si>
    <t>男女同心协力</t>
    <phoneticPr fontId="5" type="noConversion"/>
  </si>
  <si>
    <t>男女10x60</t>
    <phoneticPr fontId="5" type="noConversion"/>
  </si>
  <si>
    <t>入场式</t>
    <phoneticPr fontId="5" type="noConversion"/>
  </si>
  <si>
    <t>7+3</t>
    <phoneticPr fontId="5" type="noConversion"/>
  </si>
  <si>
    <t>5+3</t>
    <phoneticPr fontId="5" type="noConversion"/>
  </si>
  <si>
    <t>5+4</t>
    <phoneticPr fontId="5" type="noConversion"/>
  </si>
  <si>
    <t>3+1</t>
    <phoneticPr fontId="5" type="noConversion"/>
  </si>
  <si>
    <t>3+2</t>
    <phoneticPr fontId="5" type="noConversion"/>
  </si>
  <si>
    <t>7+6+5</t>
    <phoneticPr fontId="5" type="noConversion"/>
  </si>
  <si>
    <t>5+2</t>
    <phoneticPr fontId="5" type="noConversion"/>
  </si>
  <si>
    <t>6+3</t>
    <phoneticPr fontId="5" type="noConversion"/>
  </si>
  <si>
    <t>9+6</t>
    <phoneticPr fontId="5" type="noConversion"/>
  </si>
  <si>
    <t>7+6+4</t>
    <phoneticPr fontId="5" type="noConversion"/>
  </si>
  <si>
    <t>9+1</t>
    <phoneticPr fontId="5" type="noConversion"/>
  </si>
  <si>
    <t>9+7+6</t>
    <phoneticPr fontId="5" type="noConversion"/>
  </si>
  <si>
    <t>9+7+5</t>
    <phoneticPr fontId="5" type="noConversion"/>
  </si>
  <si>
    <t>9+7</t>
    <phoneticPr fontId="5" type="noConversion"/>
  </si>
  <si>
    <t>4+2</t>
    <phoneticPr fontId="5" type="noConversion"/>
  </si>
  <si>
    <t>4+0.25</t>
    <phoneticPr fontId="5" type="noConversion"/>
  </si>
  <si>
    <t>7+1</t>
    <phoneticPr fontId="5" type="noConversion"/>
  </si>
  <si>
    <t>7+6</t>
    <phoneticPr fontId="5" type="noConversion"/>
  </si>
  <si>
    <t>9+5</t>
    <phoneticPr fontId="5" type="noConversion"/>
  </si>
  <si>
    <t>9+2</t>
    <phoneticPr fontId="5" type="noConversion"/>
  </si>
  <si>
    <t>6+1</t>
    <phoneticPr fontId="5" type="noConversion"/>
  </si>
  <si>
    <t>踢毽球</t>
    <phoneticPr fontId="5" type="noConversion"/>
  </si>
  <si>
    <t>双人传排球</t>
    <phoneticPr fontId="5" type="noConversion"/>
  </si>
  <si>
    <t>12人跳长绳</t>
    <phoneticPr fontId="5" type="noConversion"/>
  </si>
  <si>
    <t>立定跳远</t>
    <phoneticPr fontId="5" type="noConversion"/>
  </si>
  <si>
    <t>100米栏</t>
    <phoneticPr fontId="5" type="noConversion"/>
  </si>
  <si>
    <t>跳远</t>
    <phoneticPr fontId="5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</si>
</sst>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Calibri"/>
      <family val="2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.5"/>
      <color indexed="8"/>
      <name val="Calibri"/>
      <family val="2"/>
    </font>
    <font>
      <sz val="22"/>
      <name val="楷体_GB2312"/>
      <family val="3"/>
      <charset val="134"/>
    </font>
    <font>
      <b/>
      <sz val="11"/>
      <color rgb="FFC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justify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9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sqref="A1:H28"/>
    </sheetView>
  </sheetViews>
  <sheetFormatPr defaultRowHeight="13.5"/>
  <cols>
    <col min="1" max="1" width="7.125" customWidth="1"/>
    <col min="2" max="2" width="25.625" customWidth="1"/>
    <col min="3" max="3" width="10.375" customWidth="1"/>
    <col min="4" max="4" width="10.5" customWidth="1"/>
    <col min="5" max="5" width="9.875" customWidth="1"/>
    <col min="6" max="7" width="9.625" customWidth="1"/>
    <col min="8" max="8" width="9" style="17"/>
  </cols>
  <sheetData>
    <row r="1" spans="1:8" ht="47.25" customHeight="1">
      <c r="A1" s="19" t="s">
        <v>36</v>
      </c>
      <c r="B1" s="19"/>
      <c r="C1" s="19"/>
      <c r="D1" s="19"/>
      <c r="E1" s="19"/>
      <c r="F1" s="19"/>
      <c r="G1" s="19"/>
      <c r="H1" s="19"/>
    </row>
    <row r="2" spans="1:8" ht="25.5" customHeight="1">
      <c r="A2" s="8" t="s">
        <v>0</v>
      </c>
      <c r="B2" s="10" t="s">
        <v>1</v>
      </c>
      <c r="C2" s="12" t="s">
        <v>30</v>
      </c>
      <c r="D2" s="13"/>
      <c r="E2" s="12" t="s">
        <v>31</v>
      </c>
      <c r="F2" s="13"/>
      <c r="G2" s="12" t="s">
        <v>34</v>
      </c>
      <c r="H2" s="13"/>
    </row>
    <row r="3" spans="1:8" ht="43.5" customHeight="1">
      <c r="A3" s="9"/>
      <c r="B3" s="11"/>
      <c r="C3" s="1" t="s">
        <v>27</v>
      </c>
      <c r="D3" s="7" t="s">
        <v>28</v>
      </c>
      <c r="E3" s="7" t="s">
        <v>29</v>
      </c>
      <c r="F3" s="7" t="s">
        <v>32</v>
      </c>
      <c r="G3" s="7" t="s">
        <v>35</v>
      </c>
      <c r="H3" s="7" t="s">
        <v>33</v>
      </c>
    </row>
    <row r="4" spans="1:8" ht="20.100000000000001" customHeight="1">
      <c r="A4" s="2">
        <v>1</v>
      </c>
      <c r="B4" s="3" t="s">
        <v>2</v>
      </c>
      <c r="C4" s="2">
        <v>0</v>
      </c>
      <c r="D4" s="4"/>
      <c r="E4" s="2">
        <v>5</v>
      </c>
      <c r="F4" s="2"/>
      <c r="G4" s="16">
        <v>40</v>
      </c>
      <c r="H4" s="18"/>
    </row>
    <row r="5" spans="1:8" ht="20.100000000000001" customHeight="1">
      <c r="A5" s="2">
        <v>2</v>
      </c>
      <c r="B5" s="3" t="s">
        <v>3</v>
      </c>
      <c r="C5" s="2">
        <v>22</v>
      </c>
      <c r="D5" s="4"/>
      <c r="E5" s="2">
        <v>17</v>
      </c>
      <c r="F5" s="2"/>
      <c r="G5" s="16">
        <v>50</v>
      </c>
      <c r="H5" s="18"/>
    </row>
    <row r="6" spans="1:8" ht="20.100000000000001" customHeight="1">
      <c r="A6" s="2">
        <v>3</v>
      </c>
      <c r="B6" s="3" t="s">
        <v>4</v>
      </c>
      <c r="C6" s="2">
        <v>100.5</v>
      </c>
      <c r="D6" s="15">
        <v>2</v>
      </c>
      <c r="E6" s="2">
        <v>151</v>
      </c>
      <c r="F6" s="14">
        <v>2</v>
      </c>
      <c r="G6" s="16">
        <v>168</v>
      </c>
      <c r="H6" s="18">
        <v>3</v>
      </c>
    </row>
    <row r="7" spans="1:8" ht="20.100000000000001" customHeight="1">
      <c r="A7" s="2">
        <v>4</v>
      </c>
      <c r="B7" s="3" t="s">
        <v>5</v>
      </c>
      <c r="C7" s="2">
        <v>28</v>
      </c>
      <c r="D7" s="4"/>
      <c r="E7" s="2">
        <v>23</v>
      </c>
      <c r="F7" s="2"/>
      <c r="G7" s="16">
        <v>44</v>
      </c>
      <c r="H7" s="18"/>
    </row>
    <row r="8" spans="1:8" ht="20.100000000000001" customHeight="1">
      <c r="A8" s="2">
        <v>5</v>
      </c>
      <c r="B8" s="3" t="s">
        <v>6</v>
      </c>
      <c r="C8" s="2">
        <v>5</v>
      </c>
      <c r="D8" s="4"/>
      <c r="E8" s="2">
        <v>5</v>
      </c>
      <c r="F8" s="2"/>
      <c r="G8" s="16">
        <v>40</v>
      </c>
      <c r="H8" s="18"/>
    </row>
    <row r="9" spans="1:8" ht="20.100000000000001" customHeight="1">
      <c r="A9" s="2">
        <v>6</v>
      </c>
      <c r="B9" s="3" t="s">
        <v>7</v>
      </c>
      <c r="C9" s="2">
        <v>51</v>
      </c>
      <c r="D9" s="4"/>
      <c r="E9" s="2">
        <v>40.5</v>
      </c>
      <c r="F9" s="2"/>
      <c r="G9" s="16">
        <v>158</v>
      </c>
      <c r="H9" s="18">
        <v>8</v>
      </c>
    </row>
    <row r="10" spans="1:8" ht="20.100000000000001" customHeight="1">
      <c r="A10" s="2">
        <v>7</v>
      </c>
      <c r="B10" s="3" t="s">
        <v>8</v>
      </c>
      <c r="C10" s="2">
        <v>43.5</v>
      </c>
      <c r="D10" s="4"/>
      <c r="E10" s="2">
        <v>43.5</v>
      </c>
      <c r="F10" s="2"/>
      <c r="G10" s="16">
        <v>104</v>
      </c>
      <c r="H10" s="18"/>
    </row>
    <row r="11" spans="1:8" ht="20.100000000000001" customHeight="1">
      <c r="A11" s="2">
        <v>8</v>
      </c>
      <c r="B11" s="3" t="s">
        <v>9</v>
      </c>
      <c r="C11" s="2">
        <v>238</v>
      </c>
      <c r="D11" s="15">
        <v>1</v>
      </c>
      <c r="E11" s="2">
        <v>197.5</v>
      </c>
      <c r="F11" s="14">
        <v>1</v>
      </c>
      <c r="G11" s="16">
        <v>199</v>
      </c>
      <c r="H11" s="18">
        <v>1</v>
      </c>
    </row>
    <row r="12" spans="1:8" ht="20.100000000000001" customHeight="1">
      <c r="A12" s="2">
        <v>9</v>
      </c>
      <c r="B12" s="3" t="s">
        <v>10</v>
      </c>
      <c r="C12" s="2">
        <v>75</v>
      </c>
      <c r="D12" s="6">
        <v>7</v>
      </c>
      <c r="E12" s="2">
        <v>29</v>
      </c>
      <c r="F12" s="2"/>
      <c r="G12" s="16">
        <v>116</v>
      </c>
      <c r="H12" s="18"/>
    </row>
    <row r="13" spans="1:8" ht="20.100000000000001" customHeight="1">
      <c r="A13" s="2">
        <v>10</v>
      </c>
      <c r="B13" s="3" t="s">
        <v>11</v>
      </c>
      <c r="C13" s="2">
        <v>9</v>
      </c>
      <c r="D13" s="4"/>
      <c r="E13" s="2">
        <v>55</v>
      </c>
      <c r="F13" s="2"/>
      <c r="G13" s="16">
        <v>151</v>
      </c>
      <c r="H13" s="18"/>
    </row>
    <row r="14" spans="1:8" ht="20.100000000000001" customHeight="1">
      <c r="A14" s="2">
        <v>11</v>
      </c>
      <c r="B14" s="3" t="s">
        <v>12</v>
      </c>
      <c r="C14" s="2">
        <v>42</v>
      </c>
      <c r="D14" s="4"/>
      <c r="E14" s="2">
        <v>45</v>
      </c>
      <c r="F14" s="2"/>
      <c r="G14" s="16">
        <v>149</v>
      </c>
      <c r="H14" s="18"/>
    </row>
    <row r="15" spans="1:8" ht="20.100000000000001" customHeight="1">
      <c r="A15" s="2">
        <v>12</v>
      </c>
      <c r="B15" s="3" t="s">
        <v>13</v>
      </c>
      <c r="C15" s="2">
        <v>88</v>
      </c>
      <c r="D15" s="15">
        <v>3</v>
      </c>
      <c r="E15" s="2">
        <v>24</v>
      </c>
      <c r="F15" s="2"/>
      <c r="G15" s="16">
        <v>139</v>
      </c>
      <c r="H15" s="18"/>
    </row>
    <row r="16" spans="1:8" ht="20.100000000000001" customHeight="1">
      <c r="A16" s="2">
        <v>13</v>
      </c>
      <c r="B16" s="3" t="s">
        <v>14</v>
      </c>
      <c r="C16" s="2">
        <v>7</v>
      </c>
      <c r="D16" s="4"/>
      <c r="E16" s="2">
        <v>26.25</v>
      </c>
      <c r="F16" s="2"/>
      <c r="G16" s="16">
        <v>124</v>
      </c>
      <c r="H16" s="18"/>
    </row>
    <row r="17" spans="1:8" ht="20.100000000000001" customHeight="1">
      <c r="A17" s="2">
        <v>14</v>
      </c>
      <c r="B17" s="3" t="s">
        <v>15</v>
      </c>
      <c r="C17" s="2">
        <v>50.5</v>
      </c>
      <c r="D17" s="4"/>
      <c r="E17" s="2">
        <v>33.5</v>
      </c>
      <c r="F17" s="2"/>
      <c r="G17" s="16">
        <v>167</v>
      </c>
      <c r="H17" s="18">
        <v>4</v>
      </c>
    </row>
    <row r="18" spans="1:8" ht="20.100000000000001" customHeight="1">
      <c r="A18" s="2">
        <v>15</v>
      </c>
      <c r="B18" s="3" t="s">
        <v>16</v>
      </c>
      <c r="C18" s="2">
        <v>84.5</v>
      </c>
      <c r="D18" s="15">
        <v>5</v>
      </c>
      <c r="E18" s="2">
        <v>115.25</v>
      </c>
      <c r="F18" s="14">
        <v>3</v>
      </c>
      <c r="G18" s="16">
        <v>154</v>
      </c>
      <c r="H18" s="18"/>
    </row>
    <row r="19" spans="1:8" ht="20.100000000000001" customHeight="1">
      <c r="A19" s="2">
        <v>16</v>
      </c>
      <c r="B19" s="3" t="s">
        <v>17</v>
      </c>
      <c r="C19" s="2">
        <v>13</v>
      </c>
      <c r="D19" s="4"/>
      <c r="E19" s="2">
        <v>5</v>
      </c>
      <c r="F19" s="2"/>
      <c r="G19" s="16">
        <v>91</v>
      </c>
      <c r="H19" s="18"/>
    </row>
    <row r="20" spans="1:8" ht="20.100000000000001" customHeight="1">
      <c r="A20" s="2">
        <v>17</v>
      </c>
      <c r="B20" s="3" t="s">
        <v>18</v>
      </c>
      <c r="C20" s="2">
        <v>15.5</v>
      </c>
      <c r="D20" s="4"/>
      <c r="E20" s="2">
        <v>55.25</v>
      </c>
      <c r="F20" s="6">
        <v>8</v>
      </c>
      <c r="G20" s="16">
        <v>156</v>
      </c>
      <c r="H20" s="18"/>
    </row>
    <row r="21" spans="1:8" ht="20.100000000000001" customHeight="1">
      <c r="A21" s="2">
        <v>18</v>
      </c>
      <c r="B21" s="3" t="s">
        <v>19</v>
      </c>
      <c r="C21" s="2">
        <v>15</v>
      </c>
      <c r="D21" s="4"/>
      <c r="E21" s="2">
        <v>19</v>
      </c>
      <c r="F21" s="2"/>
      <c r="G21" s="16">
        <v>144</v>
      </c>
      <c r="H21" s="18"/>
    </row>
    <row r="22" spans="1:8" ht="20.100000000000001" customHeight="1">
      <c r="A22" s="2">
        <v>19</v>
      </c>
      <c r="B22" s="3" t="s">
        <v>20</v>
      </c>
      <c r="C22" s="2">
        <v>63.5</v>
      </c>
      <c r="D22" s="4"/>
      <c r="E22" s="2">
        <v>107.5</v>
      </c>
      <c r="F22" s="14">
        <v>4</v>
      </c>
      <c r="G22" s="16">
        <v>167</v>
      </c>
      <c r="H22" s="18">
        <v>5</v>
      </c>
    </row>
    <row r="23" spans="1:8" ht="20.100000000000001" customHeight="1">
      <c r="A23" s="2">
        <v>20</v>
      </c>
      <c r="B23" s="3" t="s">
        <v>21</v>
      </c>
      <c r="C23" s="2">
        <v>12</v>
      </c>
      <c r="D23" s="4"/>
      <c r="E23" s="2">
        <v>9</v>
      </c>
      <c r="F23" s="2"/>
      <c r="G23" s="16">
        <v>120</v>
      </c>
      <c r="H23" s="18"/>
    </row>
    <row r="24" spans="1:8" ht="20.100000000000001" customHeight="1">
      <c r="A24" s="2">
        <v>21</v>
      </c>
      <c r="B24" s="3" t="s">
        <v>22</v>
      </c>
      <c r="C24" s="2">
        <v>86</v>
      </c>
      <c r="D24" s="15">
        <v>4</v>
      </c>
      <c r="E24" s="2">
        <v>85.25</v>
      </c>
      <c r="F24" s="14">
        <v>5</v>
      </c>
      <c r="G24" s="16">
        <v>163</v>
      </c>
      <c r="H24" s="18">
        <v>6</v>
      </c>
    </row>
    <row r="25" spans="1:8" ht="20.100000000000001" customHeight="1">
      <c r="A25" s="2">
        <v>22</v>
      </c>
      <c r="B25" s="3" t="s">
        <v>23</v>
      </c>
      <c r="C25" s="2">
        <v>68.5</v>
      </c>
      <c r="D25" s="6">
        <v>8</v>
      </c>
      <c r="E25" s="2">
        <v>45</v>
      </c>
      <c r="F25" s="2"/>
      <c r="G25" s="16">
        <v>188</v>
      </c>
      <c r="H25" s="18">
        <v>2</v>
      </c>
    </row>
    <row r="26" spans="1:8" ht="20.100000000000001" customHeight="1">
      <c r="A26" s="2">
        <v>23</v>
      </c>
      <c r="B26" s="3" t="s">
        <v>24</v>
      </c>
      <c r="C26" s="2">
        <v>26.5</v>
      </c>
      <c r="D26" s="4"/>
      <c r="E26" s="2">
        <v>10</v>
      </c>
      <c r="F26" s="2"/>
      <c r="G26" s="16">
        <v>138</v>
      </c>
      <c r="H26" s="18"/>
    </row>
    <row r="27" spans="1:8" ht="20.100000000000001" customHeight="1">
      <c r="A27" s="2">
        <v>24</v>
      </c>
      <c r="B27" s="3" t="s">
        <v>25</v>
      </c>
      <c r="C27" s="2">
        <v>76</v>
      </c>
      <c r="D27" s="5">
        <v>6</v>
      </c>
      <c r="E27" s="2">
        <v>68.5</v>
      </c>
      <c r="F27" s="6">
        <v>6</v>
      </c>
      <c r="G27" s="16">
        <v>162</v>
      </c>
      <c r="H27" s="18">
        <v>7</v>
      </c>
    </row>
    <row r="28" spans="1:8" ht="20.100000000000001" customHeight="1">
      <c r="A28" s="2">
        <v>25</v>
      </c>
      <c r="B28" s="3" t="s">
        <v>26</v>
      </c>
      <c r="C28" s="2">
        <v>23.5</v>
      </c>
      <c r="D28" s="4"/>
      <c r="E28" s="2">
        <v>56</v>
      </c>
      <c r="F28" s="6">
        <v>7</v>
      </c>
      <c r="G28" s="16">
        <v>114</v>
      </c>
      <c r="H28" s="18"/>
    </row>
  </sheetData>
  <sortState ref="A4:H28">
    <sortCondition ref="A4:A28"/>
  </sortState>
  <mergeCells count="6">
    <mergeCell ref="A1:H1"/>
    <mergeCell ref="A2:A3"/>
    <mergeCell ref="B2:B3"/>
    <mergeCell ref="C2:D2"/>
    <mergeCell ref="E2:F2"/>
    <mergeCell ref="G2:H2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C3" sqref="C3:AC3"/>
    </sheetView>
  </sheetViews>
  <sheetFormatPr defaultRowHeight="13.5"/>
  <cols>
    <col min="1" max="1" width="5.875" customWidth="1"/>
    <col min="2" max="2" width="15.625" customWidth="1"/>
    <col min="3" max="25" width="5.625" customWidth="1"/>
    <col min="26" max="26" width="6.75" customWidth="1"/>
    <col min="27" max="29" width="5.625" customWidth="1"/>
  </cols>
  <sheetData>
    <row r="1" spans="1:31" ht="27">
      <c r="A1" s="41" t="s">
        <v>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>
      <c r="A2" s="40" t="s">
        <v>73</v>
      </c>
      <c r="B2" s="27" t="s">
        <v>1</v>
      </c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L2" s="28">
        <v>10</v>
      </c>
      <c r="M2" s="28">
        <v>11</v>
      </c>
      <c r="N2" s="28">
        <v>12</v>
      </c>
      <c r="O2" s="28">
        <v>13</v>
      </c>
      <c r="P2" s="28">
        <v>14</v>
      </c>
      <c r="Q2" s="28">
        <v>15</v>
      </c>
      <c r="R2" s="28">
        <v>16</v>
      </c>
      <c r="S2" s="28">
        <v>17</v>
      </c>
      <c r="T2" s="28">
        <v>18</v>
      </c>
      <c r="U2" s="28">
        <v>19</v>
      </c>
      <c r="V2" s="28">
        <v>20</v>
      </c>
      <c r="W2" s="28">
        <v>21</v>
      </c>
      <c r="X2" s="28">
        <v>22</v>
      </c>
      <c r="Y2" s="28">
        <v>23</v>
      </c>
      <c r="Z2" s="28">
        <v>24</v>
      </c>
      <c r="AA2" s="28">
        <v>25</v>
      </c>
      <c r="AB2" s="28">
        <v>26</v>
      </c>
      <c r="AC2" s="28">
        <v>27</v>
      </c>
      <c r="AD2" s="40" t="s">
        <v>74</v>
      </c>
      <c r="AE2" s="40" t="s">
        <v>75</v>
      </c>
    </row>
    <row r="3" spans="1:31" ht="48.75" customHeight="1">
      <c r="A3" s="40"/>
      <c r="B3" s="50" t="s">
        <v>76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1" t="s">
        <v>101</v>
      </c>
      <c r="I3" s="51" t="s">
        <v>102</v>
      </c>
      <c r="J3" s="51" t="s">
        <v>103</v>
      </c>
      <c r="K3" s="51">
        <v>800</v>
      </c>
      <c r="L3" s="51" t="s">
        <v>104</v>
      </c>
      <c r="M3" s="51">
        <v>100</v>
      </c>
      <c r="N3" s="51" t="s">
        <v>105</v>
      </c>
      <c r="O3" s="51" t="s">
        <v>106</v>
      </c>
      <c r="P3" s="51" t="s">
        <v>107</v>
      </c>
      <c r="Q3" s="51">
        <v>400</v>
      </c>
      <c r="R3" s="51" t="s">
        <v>108</v>
      </c>
      <c r="S3" s="51" t="s">
        <v>109</v>
      </c>
      <c r="T3" s="51" t="s">
        <v>110</v>
      </c>
      <c r="U3" s="51" t="s">
        <v>111</v>
      </c>
      <c r="V3" s="51">
        <v>5000</v>
      </c>
      <c r="W3" s="51" t="s">
        <v>112</v>
      </c>
      <c r="X3" s="51">
        <v>200</v>
      </c>
      <c r="Y3" s="51">
        <v>1500</v>
      </c>
      <c r="Z3" s="51" t="s">
        <v>113</v>
      </c>
      <c r="AA3" s="51" t="s">
        <v>114</v>
      </c>
      <c r="AB3" s="51" t="s">
        <v>115</v>
      </c>
      <c r="AC3" s="51" t="s">
        <v>116</v>
      </c>
      <c r="AD3" s="40"/>
      <c r="AE3" s="40"/>
    </row>
    <row r="4" spans="1:31" ht="15" customHeight="1">
      <c r="A4" s="40">
        <v>1</v>
      </c>
      <c r="B4" s="43" t="s">
        <v>77</v>
      </c>
      <c r="C4" s="28">
        <v>1</v>
      </c>
      <c r="D4" s="28"/>
      <c r="E4" s="28" t="s">
        <v>117</v>
      </c>
      <c r="F4" s="28"/>
      <c r="G4" s="28">
        <v>4.5</v>
      </c>
      <c r="H4" s="28"/>
      <c r="I4" s="28">
        <v>5</v>
      </c>
      <c r="J4" s="28">
        <v>6</v>
      </c>
      <c r="K4" s="28" t="s">
        <v>118</v>
      </c>
      <c r="L4" s="28" t="s">
        <v>119</v>
      </c>
      <c r="M4" s="28" t="s">
        <v>120</v>
      </c>
      <c r="N4" s="28" t="s">
        <v>121</v>
      </c>
      <c r="O4" s="28"/>
      <c r="P4" s="28">
        <v>2</v>
      </c>
      <c r="Q4" s="28">
        <v>3</v>
      </c>
      <c r="R4" s="28">
        <v>14</v>
      </c>
      <c r="S4" s="28" t="s">
        <v>122</v>
      </c>
      <c r="T4" s="28">
        <v>3</v>
      </c>
      <c r="U4" s="28">
        <v>5</v>
      </c>
      <c r="V4" s="28"/>
      <c r="W4" s="28">
        <v>14</v>
      </c>
      <c r="X4" s="28" t="s">
        <v>123</v>
      </c>
      <c r="Y4" s="28">
        <v>5</v>
      </c>
      <c r="Z4" s="28" t="s">
        <v>118</v>
      </c>
      <c r="AA4" s="28"/>
      <c r="AB4" s="28">
        <v>9</v>
      </c>
      <c r="AC4" s="28">
        <v>10.5</v>
      </c>
      <c r="AD4" s="29">
        <f>SUM(C5:AC5)</f>
        <v>151</v>
      </c>
      <c r="AE4" s="29">
        <v>2</v>
      </c>
    </row>
    <row r="5" spans="1:31" ht="15" customHeight="1">
      <c r="A5" s="40"/>
      <c r="B5" s="43"/>
      <c r="C5" s="28">
        <v>1</v>
      </c>
      <c r="D5" s="28"/>
      <c r="E5" s="28">
        <v>10</v>
      </c>
      <c r="F5" s="28"/>
      <c r="G5" s="28">
        <v>4.5</v>
      </c>
      <c r="H5" s="28"/>
      <c r="I5" s="28">
        <v>5</v>
      </c>
      <c r="J5" s="28">
        <v>6</v>
      </c>
      <c r="K5" s="28">
        <v>8</v>
      </c>
      <c r="L5" s="28">
        <v>9</v>
      </c>
      <c r="M5" s="28">
        <v>4</v>
      </c>
      <c r="N5" s="28">
        <v>5</v>
      </c>
      <c r="O5" s="28"/>
      <c r="P5" s="28">
        <v>2</v>
      </c>
      <c r="Q5" s="28">
        <v>3</v>
      </c>
      <c r="R5" s="28">
        <v>14</v>
      </c>
      <c r="S5" s="28">
        <v>18</v>
      </c>
      <c r="T5" s="28">
        <v>3</v>
      </c>
      <c r="U5" s="28">
        <v>5</v>
      </c>
      <c r="V5" s="28"/>
      <c r="W5" s="28">
        <v>14</v>
      </c>
      <c r="X5" s="28">
        <v>7</v>
      </c>
      <c r="Y5" s="28">
        <v>5</v>
      </c>
      <c r="Z5" s="28">
        <v>8</v>
      </c>
      <c r="AA5" s="28"/>
      <c r="AB5" s="28">
        <v>9</v>
      </c>
      <c r="AC5" s="28">
        <v>10.5</v>
      </c>
      <c r="AD5" s="33"/>
      <c r="AE5" s="33"/>
    </row>
    <row r="6" spans="1:31" ht="15" customHeight="1">
      <c r="A6" s="40">
        <v>2</v>
      </c>
      <c r="B6" s="43" t="s">
        <v>15</v>
      </c>
      <c r="C6" s="28"/>
      <c r="D6" s="28"/>
      <c r="E6" s="28"/>
      <c r="F6" s="28" t="s">
        <v>124</v>
      </c>
      <c r="G6" s="28">
        <v>2</v>
      </c>
      <c r="H6" s="28"/>
      <c r="I6" s="28"/>
      <c r="J6" s="28"/>
      <c r="K6" s="28"/>
      <c r="L6" s="28"/>
      <c r="M6" s="28"/>
      <c r="N6" s="28">
        <v>5</v>
      </c>
      <c r="O6" s="28"/>
      <c r="P6" s="28"/>
      <c r="Q6" s="28"/>
      <c r="R6" s="28"/>
      <c r="S6" s="28">
        <v>2</v>
      </c>
      <c r="T6" s="28"/>
      <c r="U6" s="28"/>
      <c r="V6" s="28"/>
      <c r="W6" s="28">
        <v>2</v>
      </c>
      <c r="X6" s="28"/>
      <c r="Y6" s="28"/>
      <c r="Z6" s="28"/>
      <c r="AA6" s="28">
        <v>3</v>
      </c>
      <c r="AB6" s="28"/>
      <c r="AC6" s="28">
        <v>10.5</v>
      </c>
      <c r="AD6" s="29">
        <f>SUM(C7:AC7)</f>
        <v>33.5</v>
      </c>
      <c r="AE6" s="29"/>
    </row>
    <row r="7" spans="1:31" ht="15" customHeight="1">
      <c r="A7" s="40"/>
      <c r="B7" s="43"/>
      <c r="C7" s="28"/>
      <c r="D7" s="28"/>
      <c r="E7" s="28"/>
      <c r="F7" s="28">
        <v>9</v>
      </c>
      <c r="G7" s="28">
        <v>2</v>
      </c>
      <c r="H7" s="28"/>
      <c r="I7" s="28"/>
      <c r="J7" s="28"/>
      <c r="K7" s="28"/>
      <c r="L7" s="28"/>
      <c r="M7" s="28"/>
      <c r="N7" s="28">
        <v>5</v>
      </c>
      <c r="O7" s="28"/>
      <c r="P7" s="28"/>
      <c r="Q7" s="28"/>
      <c r="R7" s="28"/>
      <c r="S7" s="28">
        <v>2</v>
      </c>
      <c r="T7" s="28"/>
      <c r="U7" s="28"/>
      <c r="V7" s="28"/>
      <c r="W7" s="28">
        <v>2</v>
      </c>
      <c r="X7" s="28"/>
      <c r="Y7" s="28"/>
      <c r="Z7" s="28"/>
      <c r="AA7" s="28">
        <v>3</v>
      </c>
      <c r="AB7" s="28"/>
      <c r="AC7" s="28">
        <v>10.5</v>
      </c>
      <c r="AD7" s="33"/>
      <c r="AE7" s="33"/>
    </row>
    <row r="8" spans="1:31" ht="15" customHeight="1">
      <c r="A8" s="40">
        <v>3</v>
      </c>
      <c r="B8" s="43" t="s">
        <v>9</v>
      </c>
      <c r="C8" s="28" t="s">
        <v>125</v>
      </c>
      <c r="D8" s="28" t="s">
        <v>126</v>
      </c>
      <c r="E8" s="28" t="s">
        <v>127</v>
      </c>
      <c r="F8" s="28"/>
      <c r="G8" s="28"/>
      <c r="H8" s="28">
        <v>6</v>
      </c>
      <c r="I8" s="28">
        <v>9</v>
      </c>
      <c r="J8" s="28"/>
      <c r="K8" s="28" t="s">
        <v>127</v>
      </c>
      <c r="L8" s="28">
        <v>9</v>
      </c>
      <c r="M8" s="28" t="s">
        <v>128</v>
      </c>
      <c r="N8" s="28"/>
      <c r="O8" s="28">
        <v>6</v>
      </c>
      <c r="P8" s="28">
        <v>6</v>
      </c>
      <c r="Q8" s="28" t="s">
        <v>129</v>
      </c>
      <c r="R8" s="28">
        <v>18</v>
      </c>
      <c r="S8" s="28"/>
      <c r="T8" s="28"/>
      <c r="U8" s="28"/>
      <c r="V8" s="28"/>
      <c r="W8" s="28">
        <v>18</v>
      </c>
      <c r="X8" s="28" t="s">
        <v>130</v>
      </c>
      <c r="Y8" s="28"/>
      <c r="Z8" s="28"/>
      <c r="AA8" s="28"/>
      <c r="AB8" s="28">
        <v>1</v>
      </c>
      <c r="AC8" s="28">
        <v>13.5</v>
      </c>
      <c r="AD8" s="29">
        <f>SUM(C9:AC9)</f>
        <v>197.5</v>
      </c>
      <c r="AE8" s="29">
        <v>1</v>
      </c>
    </row>
    <row r="9" spans="1:31" ht="15" customHeight="1">
      <c r="A9" s="40"/>
      <c r="B9" s="43"/>
      <c r="C9" s="28">
        <v>15</v>
      </c>
      <c r="D9" s="28">
        <v>17</v>
      </c>
      <c r="E9" s="28">
        <v>10</v>
      </c>
      <c r="F9" s="28"/>
      <c r="G9" s="28"/>
      <c r="H9" s="28">
        <v>6</v>
      </c>
      <c r="I9" s="28">
        <v>9</v>
      </c>
      <c r="J9" s="28"/>
      <c r="K9" s="28">
        <v>10</v>
      </c>
      <c r="L9" s="28">
        <v>9</v>
      </c>
      <c r="M9" s="28">
        <v>22</v>
      </c>
      <c r="N9" s="28"/>
      <c r="O9" s="28">
        <v>6</v>
      </c>
      <c r="P9" s="28">
        <v>6</v>
      </c>
      <c r="Q9" s="28">
        <v>21</v>
      </c>
      <c r="R9" s="28">
        <v>18</v>
      </c>
      <c r="S9" s="28"/>
      <c r="T9" s="28"/>
      <c r="U9" s="28"/>
      <c r="V9" s="28"/>
      <c r="W9" s="28">
        <v>18</v>
      </c>
      <c r="X9" s="28">
        <v>16</v>
      </c>
      <c r="Y9" s="28"/>
      <c r="Z9" s="28"/>
      <c r="AA9" s="28"/>
      <c r="AB9" s="28">
        <v>1</v>
      </c>
      <c r="AC9" s="28">
        <v>13.5</v>
      </c>
      <c r="AD9" s="33"/>
      <c r="AE9" s="33"/>
    </row>
    <row r="10" spans="1:31" ht="15" customHeight="1">
      <c r="A10" s="40">
        <v>4</v>
      </c>
      <c r="B10" s="43" t="s">
        <v>78</v>
      </c>
      <c r="C10" s="28"/>
      <c r="D10" s="28"/>
      <c r="E10" s="28">
        <v>4</v>
      </c>
      <c r="F10" s="28"/>
      <c r="G10" s="28"/>
      <c r="H10" s="28">
        <v>1</v>
      </c>
      <c r="I10" s="28"/>
      <c r="J10" s="28">
        <v>1</v>
      </c>
      <c r="K10" s="28">
        <v>7</v>
      </c>
      <c r="L10" s="28">
        <v>6</v>
      </c>
      <c r="M10" s="28"/>
      <c r="N10" s="28">
        <v>1</v>
      </c>
      <c r="O10" s="28"/>
      <c r="P10" s="28">
        <v>5</v>
      </c>
      <c r="Q10" s="28"/>
      <c r="R10" s="28"/>
      <c r="S10" s="28"/>
      <c r="T10" s="28">
        <v>7</v>
      </c>
      <c r="U10" s="28"/>
      <c r="V10" s="28" t="s">
        <v>131</v>
      </c>
      <c r="W10" s="28"/>
      <c r="X10" s="28"/>
      <c r="Y10" s="28"/>
      <c r="Z10" s="28"/>
      <c r="AA10" s="28">
        <v>2</v>
      </c>
      <c r="AB10" s="28"/>
      <c r="AC10" s="28">
        <v>5</v>
      </c>
      <c r="AD10" s="29">
        <f>SUM(C11:AC11)</f>
        <v>45</v>
      </c>
      <c r="AE10" s="29"/>
    </row>
    <row r="11" spans="1:31" ht="15" customHeight="1">
      <c r="A11" s="40"/>
      <c r="B11" s="43"/>
      <c r="C11" s="28"/>
      <c r="D11" s="28"/>
      <c r="E11" s="28">
        <v>4</v>
      </c>
      <c r="F11" s="28"/>
      <c r="G11" s="28"/>
      <c r="H11" s="28">
        <v>1</v>
      </c>
      <c r="I11" s="28"/>
      <c r="J11" s="28">
        <v>1</v>
      </c>
      <c r="K11" s="28">
        <v>7</v>
      </c>
      <c r="L11" s="28">
        <v>6</v>
      </c>
      <c r="M11" s="28"/>
      <c r="N11" s="28">
        <v>1</v>
      </c>
      <c r="O11" s="28"/>
      <c r="P11" s="28">
        <v>5</v>
      </c>
      <c r="Q11" s="28"/>
      <c r="R11" s="28"/>
      <c r="S11" s="28"/>
      <c r="T11" s="28">
        <v>7</v>
      </c>
      <c r="U11" s="28"/>
      <c r="V11" s="28">
        <v>6</v>
      </c>
      <c r="W11" s="28"/>
      <c r="X11" s="28"/>
      <c r="Y11" s="28"/>
      <c r="Z11" s="28"/>
      <c r="AA11" s="28">
        <v>2</v>
      </c>
      <c r="AB11" s="28"/>
      <c r="AC11" s="28">
        <v>5</v>
      </c>
      <c r="AD11" s="33"/>
      <c r="AE11" s="33"/>
    </row>
    <row r="12" spans="1:31" ht="15" customHeight="1">
      <c r="A12" s="40">
        <v>5</v>
      </c>
      <c r="B12" s="43" t="s">
        <v>79</v>
      </c>
      <c r="C12" s="28"/>
      <c r="D12" s="28"/>
      <c r="E12" s="28"/>
      <c r="F12" s="28"/>
      <c r="G12" s="28">
        <v>7</v>
      </c>
      <c r="H12" s="28">
        <v>3</v>
      </c>
      <c r="I12" s="28"/>
      <c r="J12" s="28">
        <v>6</v>
      </c>
      <c r="K12" s="28"/>
      <c r="L12" s="28">
        <v>2</v>
      </c>
      <c r="M12" s="28">
        <v>4</v>
      </c>
      <c r="N12" s="28"/>
      <c r="O12" s="28">
        <v>9</v>
      </c>
      <c r="P12" s="28">
        <v>1</v>
      </c>
      <c r="Q12" s="28">
        <v>1</v>
      </c>
      <c r="R12" s="28"/>
      <c r="S12" s="28"/>
      <c r="T12" s="28"/>
      <c r="U12" s="28"/>
      <c r="V12" s="28"/>
      <c r="W12" s="28"/>
      <c r="X12" s="28">
        <v>4</v>
      </c>
      <c r="Y12" s="28">
        <v>4</v>
      </c>
      <c r="Z12" s="28" t="s">
        <v>132</v>
      </c>
      <c r="AA12" s="28"/>
      <c r="AB12" s="28"/>
      <c r="AC12" s="28">
        <v>10.5</v>
      </c>
      <c r="AD12" s="52">
        <f>SUM(C13:AC13)</f>
        <v>55.75</v>
      </c>
      <c r="AE12" s="52">
        <v>8</v>
      </c>
    </row>
    <row r="13" spans="1:31" ht="15" customHeight="1">
      <c r="A13" s="40"/>
      <c r="B13" s="43"/>
      <c r="C13" s="28"/>
      <c r="D13" s="28"/>
      <c r="E13" s="28"/>
      <c r="F13" s="28"/>
      <c r="G13" s="28">
        <v>7</v>
      </c>
      <c r="H13" s="28">
        <v>3</v>
      </c>
      <c r="I13" s="28"/>
      <c r="J13" s="28">
        <v>6</v>
      </c>
      <c r="K13" s="28"/>
      <c r="L13" s="28">
        <v>2</v>
      </c>
      <c r="M13" s="28">
        <v>4</v>
      </c>
      <c r="N13" s="28"/>
      <c r="O13" s="28">
        <v>9</v>
      </c>
      <c r="P13" s="28">
        <v>1</v>
      </c>
      <c r="Q13" s="28">
        <v>1</v>
      </c>
      <c r="R13" s="28"/>
      <c r="S13" s="28"/>
      <c r="T13" s="28"/>
      <c r="U13" s="28"/>
      <c r="V13" s="28"/>
      <c r="W13" s="28"/>
      <c r="X13" s="28">
        <v>4</v>
      </c>
      <c r="Y13" s="28">
        <v>4</v>
      </c>
      <c r="Z13" s="28">
        <v>4.25</v>
      </c>
      <c r="AA13" s="28"/>
      <c r="AB13" s="28"/>
      <c r="AC13" s="28">
        <v>10.5</v>
      </c>
      <c r="AD13" s="53"/>
      <c r="AE13" s="53"/>
    </row>
    <row r="14" spans="1:31" ht="15" customHeight="1">
      <c r="A14" s="40">
        <v>6</v>
      </c>
      <c r="B14" s="43" t="s">
        <v>80</v>
      </c>
      <c r="C14" s="28">
        <v>7</v>
      </c>
      <c r="D14" s="28">
        <v>0.5</v>
      </c>
      <c r="E14" s="28"/>
      <c r="F14" s="28"/>
      <c r="G14" s="28">
        <v>3</v>
      </c>
      <c r="H14" s="28"/>
      <c r="I14" s="28"/>
      <c r="J14" s="28">
        <v>18</v>
      </c>
      <c r="K14" s="28">
        <v>4</v>
      </c>
      <c r="L14" s="28">
        <v>3</v>
      </c>
      <c r="M14" s="28">
        <v>2</v>
      </c>
      <c r="N14" s="28"/>
      <c r="O14" s="28" t="s">
        <v>133</v>
      </c>
      <c r="P14" s="28">
        <v>9</v>
      </c>
      <c r="Q14" s="28">
        <v>4</v>
      </c>
      <c r="R14" s="28">
        <v>10</v>
      </c>
      <c r="S14" s="28">
        <v>4</v>
      </c>
      <c r="T14" s="28">
        <v>2</v>
      </c>
      <c r="U14" s="28" t="s">
        <v>120</v>
      </c>
      <c r="V14" s="28">
        <v>3</v>
      </c>
      <c r="W14" s="28">
        <v>10</v>
      </c>
      <c r="X14" s="28"/>
      <c r="Y14" s="28"/>
      <c r="Z14" s="28">
        <v>7</v>
      </c>
      <c r="AA14" s="28"/>
      <c r="AB14" s="28"/>
      <c r="AC14" s="28">
        <v>9</v>
      </c>
      <c r="AD14" s="29">
        <f>SUM(C15:AC15)</f>
        <v>107.5</v>
      </c>
      <c r="AE14" s="29">
        <v>4</v>
      </c>
    </row>
    <row r="15" spans="1:31" ht="15" customHeight="1">
      <c r="A15" s="40"/>
      <c r="B15" s="43"/>
      <c r="C15" s="28">
        <v>7</v>
      </c>
      <c r="D15" s="28">
        <v>0.5</v>
      </c>
      <c r="E15" s="28"/>
      <c r="F15" s="28"/>
      <c r="G15" s="28">
        <v>3</v>
      </c>
      <c r="H15" s="28"/>
      <c r="I15" s="28"/>
      <c r="J15" s="28">
        <v>18</v>
      </c>
      <c r="K15" s="28">
        <v>4</v>
      </c>
      <c r="L15" s="28">
        <v>3</v>
      </c>
      <c r="M15" s="28">
        <v>2</v>
      </c>
      <c r="N15" s="28"/>
      <c r="O15" s="28">
        <v>8</v>
      </c>
      <c r="P15" s="28">
        <v>9</v>
      </c>
      <c r="Q15" s="28">
        <v>4</v>
      </c>
      <c r="R15" s="28">
        <v>10</v>
      </c>
      <c r="S15" s="28">
        <v>4</v>
      </c>
      <c r="T15" s="28">
        <v>2</v>
      </c>
      <c r="U15" s="28">
        <v>4</v>
      </c>
      <c r="V15" s="28">
        <v>3</v>
      </c>
      <c r="W15" s="28">
        <v>10</v>
      </c>
      <c r="X15" s="28"/>
      <c r="Y15" s="28"/>
      <c r="Z15" s="28">
        <v>7</v>
      </c>
      <c r="AA15" s="28"/>
      <c r="AB15" s="28"/>
      <c r="AC15" s="28">
        <v>9</v>
      </c>
      <c r="AD15" s="33"/>
      <c r="AE15" s="33"/>
    </row>
    <row r="16" spans="1:31" ht="15" customHeight="1">
      <c r="A16" s="28">
        <v>7</v>
      </c>
      <c r="B16" s="47" t="s">
        <v>81</v>
      </c>
      <c r="C16" s="28"/>
      <c r="D16" s="28"/>
      <c r="E16" s="28"/>
      <c r="F16" s="28">
        <v>2</v>
      </c>
      <c r="G16" s="28"/>
      <c r="H16" s="28"/>
      <c r="I16" s="28"/>
      <c r="J16" s="28"/>
      <c r="K16" s="28"/>
      <c r="L16" s="28">
        <v>7</v>
      </c>
      <c r="M16" s="28"/>
      <c r="N16" s="28"/>
      <c r="O16" s="28"/>
      <c r="P16" s="28">
        <v>4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>
        <v>1</v>
      </c>
      <c r="AB16" s="28"/>
      <c r="AC16" s="28">
        <v>5</v>
      </c>
      <c r="AD16" s="28">
        <f>SUM(C16:AC16)</f>
        <v>19</v>
      </c>
      <c r="AE16" s="27"/>
    </row>
    <row r="17" spans="1:31" ht="15" customHeight="1">
      <c r="A17" s="28">
        <v>8</v>
      </c>
      <c r="B17" s="47" t="s">
        <v>82</v>
      </c>
      <c r="C17" s="28"/>
      <c r="D17" s="28"/>
      <c r="E17" s="28"/>
      <c r="F17" s="28"/>
      <c r="G17" s="28"/>
      <c r="H17" s="28">
        <v>4</v>
      </c>
      <c r="I17" s="28"/>
      <c r="J17" s="28">
        <v>14</v>
      </c>
      <c r="K17" s="28"/>
      <c r="L17" s="28"/>
      <c r="M17" s="28"/>
      <c r="N17" s="28">
        <v>6</v>
      </c>
      <c r="O17" s="28">
        <v>4</v>
      </c>
      <c r="P17" s="28"/>
      <c r="Q17" s="28">
        <v>2</v>
      </c>
      <c r="R17" s="28">
        <v>2</v>
      </c>
      <c r="S17" s="28"/>
      <c r="T17" s="28">
        <v>9</v>
      </c>
      <c r="U17" s="28">
        <v>4</v>
      </c>
      <c r="V17" s="28"/>
      <c r="W17" s="28"/>
      <c r="X17" s="28"/>
      <c r="Y17" s="28"/>
      <c r="Z17" s="28">
        <v>2</v>
      </c>
      <c r="AA17" s="28"/>
      <c r="AB17" s="28"/>
      <c r="AC17" s="28">
        <v>9</v>
      </c>
      <c r="AD17" s="54">
        <f>SUM(C17:AC17)</f>
        <v>56</v>
      </c>
      <c r="AE17" s="54">
        <v>7</v>
      </c>
    </row>
    <row r="18" spans="1:31" ht="15" customHeight="1">
      <c r="A18" s="40">
        <v>9</v>
      </c>
      <c r="B18" s="43" t="s">
        <v>83</v>
      </c>
      <c r="C18" s="28">
        <v>4</v>
      </c>
      <c r="D18" s="28">
        <v>0.5</v>
      </c>
      <c r="E18" s="28"/>
      <c r="F18" s="28"/>
      <c r="G18" s="28"/>
      <c r="H18" s="28"/>
      <c r="I18" s="28"/>
      <c r="J18" s="28"/>
      <c r="K18" s="28">
        <v>2</v>
      </c>
      <c r="L18" s="28"/>
      <c r="M18" s="28"/>
      <c r="N18" s="28"/>
      <c r="O18" s="28">
        <v>2</v>
      </c>
      <c r="P18" s="28">
        <v>7</v>
      </c>
      <c r="Q18" s="28"/>
      <c r="R18" s="28"/>
      <c r="S18" s="28"/>
      <c r="T18" s="28"/>
      <c r="U18" s="28">
        <v>2</v>
      </c>
      <c r="V18" s="28">
        <v>5</v>
      </c>
      <c r="W18" s="28"/>
      <c r="X18" s="28"/>
      <c r="Y18" s="28" t="s">
        <v>121</v>
      </c>
      <c r="Z18" s="28"/>
      <c r="AA18" s="28">
        <v>7</v>
      </c>
      <c r="AB18" s="28"/>
      <c r="AC18" s="28">
        <v>10.5</v>
      </c>
      <c r="AD18" s="28"/>
      <c r="AE18" s="27"/>
    </row>
    <row r="19" spans="1:31" ht="15" customHeight="1">
      <c r="A19" s="40"/>
      <c r="B19" s="43"/>
      <c r="C19" s="28">
        <v>4</v>
      </c>
      <c r="D19" s="28">
        <v>0.5</v>
      </c>
      <c r="E19" s="28"/>
      <c r="F19" s="28"/>
      <c r="G19" s="28"/>
      <c r="H19" s="28"/>
      <c r="I19" s="28"/>
      <c r="J19" s="28"/>
      <c r="K19" s="28">
        <v>2</v>
      </c>
      <c r="L19" s="28"/>
      <c r="M19" s="28"/>
      <c r="N19" s="28"/>
      <c r="O19" s="28">
        <v>2</v>
      </c>
      <c r="P19" s="28">
        <v>7</v>
      </c>
      <c r="Q19" s="28"/>
      <c r="R19" s="28"/>
      <c r="S19" s="28"/>
      <c r="T19" s="28"/>
      <c r="U19" s="28">
        <v>2</v>
      </c>
      <c r="V19" s="28">
        <v>5</v>
      </c>
      <c r="W19" s="28"/>
      <c r="X19" s="28"/>
      <c r="Y19" s="28">
        <v>5</v>
      </c>
      <c r="Z19" s="28"/>
      <c r="AA19" s="28">
        <v>7</v>
      </c>
      <c r="AB19" s="28"/>
      <c r="AC19" s="28">
        <v>10.5</v>
      </c>
      <c r="AD19" s="28">
        <f>SUM(C19:AC19)</f>
        <v>45</v>
      </c>
      <c r="AE19" s="27"/>
    </row>
    <row r="20" spans="1:31" ht="15" customHeight="1">
      <c r="A20" s="28">
        <v>10</v>
      </c>
      <c r="B20" s="47" t="s">
        <v>84</v>
      </c>
      <c r="C20" s="28"/>
      <c r="D20" s="28"/>
      <c r="E20" s="28"/>
      <c r="F20" s="28">
        <v>7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>
        <v>6</v>
      </c>
      <c r="V20" s="28">
        <v>6</v>
      </c>
      <c r="W20" s="28"/>
      <c r="X20" s="28"/>
      <c r="Y20" s="28"/>
      <c r="Z20" s="28">
        <v>0.25</v>
      </c>
      <c r="AA20" s="28"/>
      <c r="AB20" s="28">
        <v>2</v>
      </c>
      <c r="AC20" s="28">
        <v>5</v>
      </c>
      <c r="AD20" s="28">
        <f>SUM(C20:AC20)</f>
        <v>26.25</v>
      </c>
      <c r="AE20" s="27"/>
    </row>
    <row r="21" spans="1:31" ht="15" customHeight="1">
      <c r="A21" s="40">
        <v>11</v>
      </c>
      <c r="B21" s="43" t="s">
        <v>25</v>
      </c>
      <c r="C21" s="28">
        <v>2</v>
      </c>
      <c r="D21" s="28"/>
      <c r="E21" s="28"/>
      <c r="F21" s="28"/>
      <c r="G21" s="28">
        <v>9</v>
      </c>
      <c r="H21" s="28"/>
      <c r="I21" s="28"/>
      <c r="J21" s="28"/>
      <c r="K21" s="28"/>
      <c r="L21" s="28"/>
      <c r="M21" s="28"/>
      <c r="N21" s="28"/>
      <c r="O21" s="28"/>
      <c r="P21" s="28">
        <v>3</v>
      </c>
      <c r="Q21" s="28"/>
      <c r="R21" s="28">
        <v>6</v>
      </c>
      <c r="S21" s="28"/>
      <c r="T21" s="28">
        <v>5</v>
      </c>
      <c r="U21" s="28"/>
      <c r="V21" s="28"/>
      <c r="W21" s="28">
        <v>6</v>
      </c>
      <c r="X21" s="28">
        <v>3</v>
      </c>
      <c r="Y21" s="28" t="s">
        <v>134</v>
      </c>
      <c r="Z21" s="28"/>
      <c r="AA21" s="28">
        <v>5</v>
      </c>
      <c r="AB21" s="28">
        <v>3</v>
      </c>
      <c r="AC21" s="28">
        <v>13.5</v>
      </c>
      <c r="AD21" s="29">
        <f>SUM(C22:AC22)</f>
        <v>68.5</v>
      </c>
      <c r="AE21" s="29">
        <v>6</v>
      </c>
    </row>
    <row r="22" spans="1:31" ht="15" customHeight="1">
      <c r="A22" s="40"/>
      <c r="B22" s="43"/>
      <c r="C22" s="28">
        <v>2</v>
      </c>
      <c r="D22" s="28"/>
      <c r="E22" s="28"/>
      <c r="F22" s="28"/>
      <c r="G22" s="28">
        <v>9</v>
      </c>
      <c r="H22" s="28"/>
      <c r="I22" s="28"/>
      <c r="J22" s="28"/>
      <c r="K22" s="28"/>
      <c r="L22" s="28"/>
      <c r="M22" s="28"/>
      <c r="N22" s="28"/>
      <c r="O22" s="28"/>
      <c r="P22" s="28">
        <v>3</v>
      </c>
      <c r="Q22" s="28"/>
      <c r="R22" s="28">
        <v>6</v>
      </c>
      <c r="S22" s="28"/>
      <c r="T22" s="28">
        <v>5</v>
      </c>
      <c r="U22" s="28"/>
      <c r="V22" s="28"/>
      <c r="W22" s="28">
        <v>6</v>
      </c>
      <c r="X22" s="28">
        <v>3</v>
      </c>
      <c r="Y22" s="28">
        <v>13</v>
      </c>
      <c r="Z22" s="28"/>
      <c r="AA22" s="28">
        <v>5</v>
      </c>
      <c r="AB22" s="28">
        <v>3</v>
      </c>
      <c r="AC22" s="28">
        <v>13.5</v>
      </c>
      <c r="AD22" s="33"/>
      <c r="AE22" s="33"/>
    </row>
    <row r="23" spans="1:31" ht="15" customHeight="1">
      <c r="A23" s="28">
        <v>12</v>
      </c>
      <c r="B23" s="47" t="s">
        <v>11</v>
      </c>
      <c r="C23" s="28"/>
      <c r="D23" s="28"/>
      <c r="E23" s="28"/>
      <c r="F23" s="28">
        <v>1</v>
      </c>
      <c r="G23" s="28"/>
      <c r="H23" s="28">
        <v>5</v>
      </c>
      <c r="I23" s="28">
        <v>4</v>
      </c>
      <c r="J23" s="28">
        <v>1</v>
      </c>
      <c r="K23" s="28"/>
      <c r="L23" s="28">
        <v>1</v>
      </c>
      <c r="M23" s="28"/>
      <c r="N23" s="28"/>
      <c r="O23" s="28"/>
      <c r="P23" s="28"/>
      <c r="Q23" s="28"/>
      <c r="R23" s="28">
        <v>8</v>
      </c>
      <c r="S23" s="28">
        <v>3</v>
      </c>
      <c r="T23" s="28"/>
      <c r="U23" s="28"/>
      <c r="V23" s="28"/>
      <c r="W23" s="28">
        <v>8</v>
      </c>
      <c r="X23" s="28">
        <v>6</v>
      </c>
      <c r="Y23" s="28">
        <v>9</v>
      </c>
      <c r="Z23" s="28"/>
      <c r="AA23" s="28"/>
      <c r="AB23" s="28"/>
      <c r="AC23" s="28">
        <v>9</v>
      </c>
      <c r="AD23" s="54">
        <f>SUM(C23:AC23)</f>
        <v>55</v>
      </c>
      <c r="AE23" s="54">
        <v>9</v>
      </c>
    </row>
    <row r="24" spans="1:31" ht="15" customHeight="1">
      <c r="A24" s="40">
        <v>13</v>
      </c>
      <c r="B24" s="43" t="s">
        <v>85</v>
      </c>
      <c r="C24" s="28"/>
      <c r="D24" s="28">
        <v>3</v>
      </c>
      <c r="E24" s="28">
        <v>6</v>
      </c>
      <c r="F24" s="28" t="s">
        <v>135</v>
      </c>
      <c r="G24" s="28">
        <v>4</v>
      </c>
      <c r="H24" s="28" t="s">
        <v>136</v>
      </c>
      <c r="I24" s="28">
        <v>2</v>
      </c>
      <c r="J24" s="28"/>
      <c r="K24" s="28"/>
      <c r="L24" s="28"/>
      <c r="M24" s="28">
        <v>7</v>
      </c>
      <c r="N24" s="28"/>
      <c r="O24" s="28"/>
      <c r="P24" s="28"/>
      <c r="Q24" s="28"/>
      <c r="R24" s="28">
        <v>4</v>
      </c>
      <c r="S24" s="28">
        <v>9</v>
      </c>
      <c r="T24" s="28">
        <v>4</v>
      </c>
      <c r="U24" s="28">
        <v>7</v>
      </c>
      <c r="V24" s="28"/>
      <c r="W24" s="28">
        <v>4</v>
      </c>
      <c r="X24" s="28"/>
      <c r="Y24" s="28"/>
      <c r="Z24" s="28">
        <v>0.25</v>
      </c>
      <c r="AA24" s="28"/>
      <c r="AB24" s="28">
        <v>5</v>
      </c>
      <c r="AC24" s="28">
        <v>5</v>
      </c>
      <c r="AD24" s="29">
        <f>SUM(C25:AC25)</f>
        <v>85.25</v>
      </c>
      <c r="AE24" s="29">
        <v>5</v>
      </c>
    </row>
    <row r="25" spans="1:31" ht="15" customHeight="1">
      <c r="A25" s="40"/>
      <c r="B25" s="43"/>
      <c r="C25" s="28"/>
      <c r="D25" s="28">
        <v>3</v>
      </c>
      <c r="E25" s="28">
        <v>6</v>
      </c>
      <c r="F25" s="28">
        <v>14</v>
      </c>
      <c r="G25" s="28">
        <v>4</v>
      </c>
      <c r="H25" s="28">
        <v>11</v>
      </c>
      <c r="I25" s="28">
        <v>2</v>
      </c>
      <c r="J25" s="28"/>
      <c r="K25" s="28"/>
      <c r="L25" s="28"/>
      <c r="M25" s="28">
        <v>7</v>
      </c>
      <c r="N25" s="28"/>
      <c r="O25" s="28"/>
      <c r="P25" s="28"/>
      <c r="Q25" s="28"/>
      <c r="R25" s="28">
        <v>4</v>
      </c>
      <c r="S25" s="28">
        <v>9</v>
      </c>
      <c r="T25" s="28">
        <v>4</v>
      </c>
      <c r="U25" s="28">
        <v>7</v>
      </c>
      <c r="V25" s="28"/>
      <c r="W25" s="28">
        <v>4</v>
      </c>
      <c r="X25" s="28"/>
      <c r="Y25" s="28"/>
      <c r="Z25" s="28">
        <v>0.25</v>
      </c>
      <c r="AA25" s="28"/>
      <c r="AB25" s="28">
        <v>5</v>
      </c>
      <c r="AC25" s="28">
        <v>5</v>
      </c>
      <c r="AD25" s="33"/>
      <c r="AE25" s="33"/>
    </row>
    <row r="26" spans="1:31" ht="15" customHeight="1">
      <c r="A26" s="29">
        <v>14</v>
      </c>
      <c r="B26" s="48" t="s">
        <v>16</v>
      </c>
      <c r="C26" s="28" t="s">
        <v>118</v>
      </c>
      <c r="D26" s="28" t="s">
        <v>135</v>
      </c>
      <c r="E26" s="28">
        <v>6</v>
      </c>
      <c r="F26" s="28"/>
      <c r="G26" s="28">
        <v>6</v>
      </c>
      <c r="H26" s="28">
        <v>7</v>
      </c>
      <c r="I26" s="28" t="s">
        <v>117</v>
      </c>
      <c r="J26" s="28">
        <v>10</v>
      </c>
      <c r="K26" s="28"/>
      <c r="L26" s="28"/>
      <c r="M26" s="28"/>
      <c r="N26" s="28">
        <v>9</v>
      </c>
      <c r="O26" s="28">
        <v>3</v>
      </c>
      <c r="P26" s="28"/>
      <c r="Q26" s="28"/>
      <c r="R26" s="28"/>
      <c r="S26" s="28"/>
      <c r="T26" s="28">
        <v>1</v>
      </c>
      <c r="U26" s="28"/>
      <c r="V26" s="28">
        <v>1</v>
      </c>
      <c r="W26" s="28">
        <v>12</v>
      </c>
      <c r="X26" s="28"/>
      <c r="Y26" s="28">
        <v>1</v>
      </c>
      <c r="Z26" s="28">
        <v>9.25</v>
      </c>
      <c r="AA26" s="28">
        <v>9</v>
      </c>
      <c r="AB26" s="28">
        <v>4</v>
      </c>
      <c r="AC26" s="28">
        <v>5</v>
      </c>
      <c r="AD26" s="28"/>
      <c r="AE26" s="29">
        <v>3</v>
      </c>
    </row>
    <row r="27" spans="1:31" ht="15" customHeight="1">
      <c r="A27" s="33"/>
      <c r="B27" s="49"/>
      <c r="C27" s="28">
        <v>8</v>
      </c>
      <c r="D27" s="28">
        <v>14</v>
      </c>
      <c r="E27" s="28">
        <v>6</v>
      </c>
      <c r="F27" s="28"/>
      <c r="G27" s="28">
        <v>6</v>
      </c>
      <c r="H27" s="28">
        <v>7</v>
      </c>
      <c r="I27" s="28">
        <v>10</v>
      </c>
      <c r="J27" s="28">
        <v>10</v>
      </c>
      <c r="K27" s="28"/>
      <c r="L27" s="28"/>
      <c r="M27" s="28"/>
      <c r="N27" s="28">
        <v>9</v>
      </c>
      <c r="O27" s="28">
        <v>3</v>
      </c>
      <c r="P27" s="28"/>
      <c r="Q27" s="28"/>
      <c r="R27" s="28"/>
      <c r="S27" s="28"/>
      <c r="T27" s="28">
        <v>1</v>
      </c>
      <c r="U27" s="28"/>
      <c r="V27" s="28">
        <v>1</v>
      </c>
      <c r="W27" s="28">
        <v>12</v>
      </c>
      <c r="X27" s="28"/>
      <c r="Y27" s="28">
        <v>1</v>
      </c>
      <c r="Z27" s="28">
        <v>9.25</v>
      </c>
      <c r="AA27" s="28">
        <v>9</v>
      </c>
      <c r="AB27" s="28">
        <v>4</v>
      </c>
      <c r="AC27" s="28">
        <v>5</v>
      </c>
      <c r="AD27" s="28">
        <f>SUM(C27:AC27)</f>
        <v>115.25</v>
      </c>
      <c r="AE27" s="33"/>
    </row>
    <row r="28" spans="1:31" ht="15" customHeight="1">
      <c r="A28" s="28">
        <v>15</v>
      </c>
      <c r="B28" s="47" t="s">
        <v>86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>
        <v>9</v>
      </c>
      <c r="W28" s="28"/>
      <c r="X28" s="28">
        <v>1</v>
      </c>
      <c r="Y28" s="28"/>
      <c r="Z28" s="28"/>
      <c r="AA28" s="28">
        <v>4</v>
      </c>
      <c r="AB28" s="28">
        <v>6</v>
      </c>
      <c r="AC28" s="28">
        <v>9</v>
      </c>
      <c r="AD28" s="28">
        <f>SUM(C28:AC28)</f>
        <v>29</v>
      </c>
      <c r="AE28" s="27"/>
    </row>
    <row r="29" spans="1:31" ht="15" customHeight="1">
      <c r="A29" s="28">
        <v>16</v>
      </c>
      <c r="B29" s="27" t="s">
        <v>13</v>
      </c>
      <c r="C29" s="28"/>
      <c r="D29" s="28">
        <v>2</v>
      </c>
      <c r="E29" s="28"/>
      <c r="F29" s="28"/>
      <c r="G29" s="28"/>
      <c r="H29" s="28"/>
      <c r="I29" s="28">
        <v>4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>
        <v>6</v>
      </c>
      <c r="AB29" s="28">
        <v>7</v>
      </c>
      <c r="AC29" s="28">
        <v>5</v>
      </c>
      <c r="AD29" s="28">
        <f>SUM(D29:AC29)</f>
        <v>24</v>
      </c>
      <c r="AE29" s="27"/>
    </row>
    <row r="30" spans="1:31">
      <c r="A30" s="28">
        <v>17</v>
      </c>
      <c r="B30" s="27" t="s">
        <v>87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>
        <v>5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>
        <v>5</v>
      </c>
      <c r="AD30" s="28">
        <v>10</v>
      </c>
      <c r="AE30" s="27"/>
    </row>
    <row r="31" spans="1:31">
      <c r="A31" s="28">
        <v>18</v>
      </c>
      <c r="B31" s="27" t="s">
        <v>88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8">
        <v>9</v>
      </c>
      <c r="AD31" s="28">
        <v>9</v>
      </c>
      <c r="AE31" s="27"/>
    </row>
    <row r="32" spans="1:31">
      <c r="A32" s="28">
        <v>19</v>
      </c>
      <c r="B32" s="27" t="s">
        <v>89</v>
      </c>
      <c r="C32" s="27"/>
      <c r="D32" s="27"/>
      <c r="E32" s="27"/>
      <c r="F32" s="27">
        <v>3.5</v>
      </c>
      <c r="G32" s="27"/>
      <c r="H32" s="27"/>
      <c r="I32" s="27"/>
      <c r="J32" s="27">
        <v>12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>
        <v>9</v>
      </c>
      <c r="V32" s="27">
        <v>7</v>
      </c>
      <c r="W32" s="27"/>
      <c r="X32" s="27"/>
      <c r="Y32" s="27"/>
      <c r="Z32" s="27"/>
      <c r="AA32" s="27"/>
      <c r="AB32" s="27"/>
      <c r="AC32" s="28">
        <v>9</v>
      </c>
      <c r="AD32" s="28">
        <f>SUM(F32:AC32)</f>
        <v>40.5</v>
      </c>
      <c r="AE32" s="27"/>
    </row>
    <row r="33" spans="1:31">
      <c r="A33" s="28">
        <v>20</v>
      </c>
      <c r="B33" s="27" t="s">
        <v>90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>
        <v>5</v>
      </c>
      <c r="AD33" s="28">
        <v>5</v>
      </c>
      <c r="AE33" s="27"/>
    </row>
    <row r="34" spans="1:31" s="46" customFormat="1">
      <c r="A34" s="44">
        <v>21</v>
      </c>
      <c r="B34" s="45" t="s">
        <v>91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>
        <v>5</v>
      </c>
      <c r="N34" s="45">
        <v>4</v>
      </c>
      <c r="O34" s="45"/>
      <c r="P34" s="45"/>
      <c r="Q34" s="45">
        <v>6</v>
      </c>
      <c r="R34" s="45">
        <v>12</v>
      </c>
      <c r="S34" s="45"/>
      <c r="T34" s="45">
        <v>6</v>
      </c>
      <c r="U34" s="45"/>
      <c r="V34" s="45"/>
      <c r="W34" s="45"/>
      <c r="X34" s="45"/>
      <c r="Y34" s="45"/>
      <c r="Z34" s="45"/>
      <c r="AA34" s="45"/>
      <c r="AB34" s="45"/>
      <c r="AC34" s="44">
        <v>10.5</v>
      </c>
      <c r="AD34" s="44">
        <v>43.5</v>
      </c>
      <c r="AE34" s="45"/>
    </row>
    <row r="35" spans="1:31">
      <c r="A35" s="28">
        <v>22</v>
      </c>
      <c r="B35" s="27" t="s">
        <v>92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>
        <v>5</v>
      </c>
      <c r="AD35" s="28">
        <v>5</v>
      </c>
      <c r="AE35" s="27"/>
    </row>
    <row r="36" spans="1:31">
      <c r="A36" s="28">
        <v>23</v>
      </c>
      <c r="B36" s="27" t="s">
        <v>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>
        <v>5</v>
      </c>
      <c r="AD36" s="28">
        <v>5</v>
      </c>
      <c r="AE36" s="27"/>
    </row>
    <row r="37" spans="1:31">
      <c r="A37" s="28">
        <v>24</v>
      </c>
      <c r="B37" s="27" t="s">
        <v>93</v>
      </c>
      <c r="C37" s="27"/>
      <c r="D37" s="27"/>
      <c r="E37" s="27"/>
      <c r="F37" s="27">
        <v>1</v>
      </c>
      <c r="G37" s="27"/>
      <c r="H37" s="27" t="s">
        <v>137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>
        <v>9</v>
      </c>
      <c r="AD37" s="28">
        <v>17</v>
      </c>
      <c r="AE37" s="27"/>
    </row>
    <row r="38" spans="1:31">
      <c r="A38" s="28">
        <v>25</v>
      </c>
      <c r="B38" s="27" t="s">
        <v>94</v>
      </c>
      <c r="C38" s="27"/>
      <c r="D38" s="27"/>
      <c r="E38" s="27">
        <v>2</v>
      </c>
      <c r="F38" s="27"/>
      <c r="G38" s="27"/>
      <c r="H38" s="27"/>
      <c r="I38" s="27"/>
      <c r="J38" s="27"/>
      <c r="K38" s="27">
        <v>6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>
        <v>6</v>
      </c>
      <c r="AA38" s="27"/>
      <c r="AB38" s="27"/>
      <c r="AC38" s="28">
        <v>9</v>
      </c>
      <c r="AD38" s="28">
        <v>23</v>
      </c>
      <c r="AE38" s="27"/>
    </row>
  </sheetData>
  <mergeCells count="41">
    <mergeCell ref="AE26:AE27"/>
    <mergeCell ref="A26:A27"/>
    <mergeCell ref="B26:B27"/>
    <mergeCell ref="B21:B22"/>
    <mergeCell ref="A21:A22"/>
    <mergeCell ref="AD21:AD22"/>
    <mergeCell ref="AE21:AE22"/>
    <mergeCell ref="AD24:AD25"/>
    <mergeCell ref="AE24:AE25"/>
    <mergeCell ref="A24:A25"/>
    <mergeCell ref="B24:B25"/>
    <mergeCell ref="AE12:AE13"/>
    <mergeCell ref="AE14:AE15"/>
    <mergeCell ref="AD14:AD15"/>
    <mergeCell ref="A14:A15"/>
    <mergeCell ref="B14:B15"/>
    <mergeCell ref="A18:A19"/>
    <mergeCell ref="B18:B19"/>
    <mergeCell ref="A10:A11"/>
    <mergeCell ref="B10:B11"/>
    <mergeCell ref="AE10:AE11"/>
    <mergeCell ref="A12:A13"/>
    <mergeCell ref="B12:B13"/>
    <mergeCell ref="AD4:AD5"/>
    <mergeCell ref="AD6:AD7"/>
    <mergeCell ref="AD8:AD9"/>
    <mergeCell ref="AD10:AD11"/>
    <mergeCell ref="AD12:AD13"/>
    <mergeCell ref="A6:A7"/>
    <mergeCell ref="B6:B7"/>
    <mergeCell ref="AE6:AE7"/>
    <mergeCell ref="A8:A9"/>
    <mergeCell ref="B8:B9"/>
    <mergeCell ref="AE8:AE9"/>
    <mergeCell ref="A1:AE1"/>
    <mergeCell ref="A2:A3"/>
    <mergeCell ref="AD2:AD3"/>
    <mergeCell ref="AE2:AE3"/>
    <mergeCell ref="AE4:AE5"/>
    <mergeCell ref="A4:A5"/>
    <mergeCell ref="B4:B5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workbookViewId="0">
      <selection activeCell="AI3" sqref="AI3"/>
    </sheetView>
  </sheetViews>
  <sheetFormatPr defaultRowHeight="13.5"/>
  <cols>
    <col min="1" max="1" width="5.875" customWidth="1"/>
    <col min="2" max="2" width="14.875" customWidth="1"/>
    <col min="3" max="28" width="5.625" customWidth="1"/>
    <col min="29" max="29" width="7.125" customWidth="1"/>
    <col min="30" max="30" width="5.375" customWidth="1"/>
  </cols>
  <sheetData>
    <row r="1" spans="1:30" ht="27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>
      <c r="A2" s="40" t="s">
        <v>73</v>
      </c>
      <c r="B2" s="27" t="s">
        <v>1</v>
      </c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L2" s="28">
        <v>10</v>
      </c>
      <c r="M2" s="28">
        <v>11</v>
      </c>
      <c r="N2" s="28">
        <v>12</v>
      </c>
      <c r="O2" s="28">
        <v>13</v>
      </c>
      <c r="P2" s="28">
        <v>14</v>
      </c>
      <c r="Q2" s="28">
        <v>15</v>
      </c>
      <c r="R2" s="28">
        <v>16</v>
      </c>
      <c r="S2" s="28">
        <v>17</v>
      </c>
      <c r="T2" s="28">
        <v>18</v>
      </c>
      <c r="U2" s="28">
        <v>19</v>
      </c>
      <c r="V2" s="28">
        <v>20</v>
      </c>
      <c r="W2" s="28">
        <v>21</v>
      </c>
      <c r="X2" s="28">
        <v>22</v>
      </c>
      <c r="Y2" s="28">
        <v>23</v>
      </c>
      <c r="Z2" s="28">
        <v>24</v>
      </c>
      <c r="AB2" s="28">
        <v>25</v>
      </c>
      <c r="AC2" s="40" t="s">
        <v>74</v>
      </c>
      <c r="AD2" s="40" t="s">
        <v>75</v>
      </c>
    </row>
    <row r="3" spans="1:30" ht="56.25" customHeight="1">
      <c r="A3" s="40"/>
      <c r="B3" s="42" t="s">
        <v>76</v>
      </c>
      <c r="C3" s="51" t="s">
        <v>96</v>
      </c>
      <c r="D3" s="51" t="s">
        <v>113</v>
      </c>
      <c r="E3" s="51" t="s">
        <v>98</v>
      </c>
      <c r="F3" s="51" t="s">
        <v>100</v>
      </c>
      <c r="G3" s="51" t="s">
        <v>97</v>
      </c>
      <c r="H3" s="55" t="s">
        <v>138</v>
      </c>
      <c r="I3" s="51" t="s">
        <v>101</v>
      </c>
      <c r="J3" s="51" t="s">
        <v>139</v>
      </c>
      <c r="K3" s="51" t="s">
        <v>140</v>
      </c>
      <c r="L3" s="51" t="s">
        <v>106</v>
      </c>
      <c r="M3" s="51">
        <v>800</v>
      </c>
      <c r="N3" s="51">
        <v>100</v>
      </c>
      <c r="O3" s="51" t="s">
        <v>107</v>
      </c>
      <c r="P3" s="51">
        <v>3000</v>
      </c>
      <c r="Q3" s="55">
        <v>400</v>
      </c>
      <c r="R3" s="51" t="s">
        <v>108</v>
      </c>
      <c r="S3" s="55">
        <v>1500</v>
      </c>
      <c r="T3" s="51" t="s">
        <v>141</v>
      </c>
      <c r="U3" s="56" t="s">
        <v>116</v>
      </c>
      <c r="V3" s="51" t="s">
        <v>142</v>
      </c>
      <c r="W3" s="51" t="s">
        <v>112</v>
      </c>
      <c r="X3" s="57">
        <v>200</v>
      </c>
      <c r="Y3" s="51" t="s">
        <v>111</v>
      </c>
      <c r="Z3" s="51" t="s">
        <v>143</v>
      </c>
      <c r="AA3" s="51" t="s">
        <v>114</v>
      </c>
      <c r="AB3" s="51" t="s">
        <v>115</v>
      </c>
      <c r="AC3" s="40"/>
      <c r="AD3" s="40"/>
    </row>
    <row r="4" spans="1:30" ht="15" customHeight="1">
      <c r="A4" s="28">
        <v>1</v>
      </c>
      <c r="B4" s="27" t="s">
        <v>77</v>
      </c>
      <c r="C4" s="28">
        <v>6</v>
      </c>
      <c r="D4" s="28"/>
      <c r="E4" s="28">
        <v>7</v>
      </c>
      <c r="F4" s="28"/>
      <c r="G4" s="28"/>
      <c r="H4" s="28"/>
      <c r="I4" s="28"/>
      <c r="J4" s="28"/>
      <c r="K4" s="28">
        <v>4</v>
      </c>
      <c r="L4" s="28"/>
      <c r="M4" s="28">
        <v>2</v>
      </c>
      <c r="N4" s="28">
        <v>5</v>
      </c>
      <c r="O4" s="28">
        <v>1</v>
      </c>
      <c r="P4" s="28"/>
      <c r="Q4" s="28"/>
      <c r="R4" s="28">
        <v>14</v>
      </c>
      <c r="S4" s="28"/>
      <c r="T4" s="28"/>
      <c r="U4" s="28">
        <v>10.5</v>
      </c>
      <c r="V4" s="28">
        <v>6</v>
      </c>
      <c r="W4" s="28">
        <v>14</v>
      </c>
      <c r="X4" s="28">
        <v>5</v>
      </c>
      <c r="Y4" s="28">
        <v>8</v>
      </c>
      <c r="Z4" s="28">
        <v>9</v>
      </c>
      <c r="AA4" s="28"/>
      <c r="AB4" s="28">
        <v>9</v>
      </c>
      <c r="AC4" s="28">
        <f>SUM(C4:AB4)</f>
        <v>100.5</v>
      </c>
      <c r="AD4" s="28">
        <v>2</v>
      </c>
    </row>
    <row r="5" spans="1:30" ht="15" customHeight="1">
      <c r="A5" s="28">
        <v>2</v>
      </c>
      <c r="B5" s="27" t="s">
        <v>15</v>
      </c>
      <c r="C5" s="28"/>
      <c r="D5" s="28"/>
      <c r="E5" s="28"/>
      <c r="F5" s="28"/>
      <c r="G5" s="28">
        <v>15</v>
      </c>
      <c r="H5" s="28">
        <v>5</v>
      </c>
      <c r="I5" s="28"/>
      <c r="J5" s="28">
        <v>1</v>
      </c>
      <c r="K5" s="28"/>
      <c r="L5" s="28"/>
      <c r="M5" s="28"/>
      <c r="N5" s="28"/>
      <c r="O5" s="28"/>
      <c r="P5" s="28"/>
      <c r="Q5" s="28">
        <v>2</v>
      </c>
      <c r="R5" s="28">
        <v>2</v>
      </c>
      <c r="S5" s="28"/>
      <c r="T5" s="28"/>
      <c r="U5" s="28">
        <v>10.5</v>
      </c>
      <c r="V5" s="28"/>
      <c r="W5" s="28">
        <v>6</v>
      </c>
      <c r="X5" s="28"/>
      <c r="Y5" s="28"/>
      <c r="Z5" s="28">
        <v>6</v>
      </c>
      <c r="AA5" s="28">
        <v>3</v>
      </c>
      <c r="AB5" s="28"/>
      <c r="AC5" s="28">
        <f>SUM(C5:AB5)</f>
        <v>50.5</v>
      </c>
      <c r="AD5" s="28"/>
    </row>
    <row r="6" spans="1:30" ht="15" customHeight="1">
      <c r="A6" s="28">
        <v>3</v>
      </c>
      <c r="B6" s="27" t="s">
        <v>9</v>
      </c>
      <c r="C6" s="28">
        <v>21</v>
      </c>
      <c r="D6" s="28">
        <v>2</v>
      </c>
      <c r="E6" s="28">
        <v>19</v>
      </c>
      <c r="F6" s="28">
        <v>17</v>
      </c>
      <c r="G6" s="28">
        <v>12</v>
      </c>
      <c r="H6" s="28">
        <v>19.5</v>
      </c>
      <c r="I6" s="28">
        <v>17</v>
      </c>
      <c r="J6" s="28">
        <v>5</v>
      </c>
      <c r="K6" s="28">
        <v>14</v>
      </c>
      <c r="L6" s="28"/>
      <c r="M6" s="28">
        <v>4</v>
      </c>
      <c r="N6" s="28"/>
      <c r="O6" s="28">
        <v>16</v>
      </c>
      <c r="P6" s="28"/>
      <c r="Q6" s="28">
        <v>9</v>
      </c>
      <c r="R6" s="28">
        <v>16</v>
      </c>
      <c r="S6" s="28">
        <v>18</v>
      </c>
      <c r="T6" s="28"/>
      <c r="U6" s="28">
        <v>13.5</v>
      </c>
      <c r="V6" s="28"/>
      <c r="W6" s="28">
        <v>18</v>
      </c>
      <c r="X6" s="28">
        <v>16</v>
      </c>
      <c r="Y6" s="28"/>
      <c r="Z6" s="28"/>
      <c r="AA6" s="28"/>
      <c r="AB6" s="28">
        <v>1</v>
      </c>
      <c r="AC6" s="28">
        <f>SUM(C6:AB6)</f>
        <v>238</v>
      </c>
      <c r="AD6" s="28">
        <v>1</v>
      </c>
    </row>
    <row r="7" spans="1:30" ht="15" customHeight="1">
      <c r="A7" s="28">
        <v>4</v>
      </c>
      <c r="B7" s="27" t="s">
        <v>78</v>
      </c>
      <c r="C7" s="28"/>
      <c r="D7" s="28"/>
      <c r="E7" s="28"/>
      <c r="F7" s="28">
        <v>13</v>
      </c>
      <c r="G7" s="28"/>
      <c r="H7" s="28"/>
      <c r="I7" s="28"/>
      <c r="J7" s="28"/>
      <c r="K7" s="28"/>
      <c r="L7" s="28">
        <v>2</v>
      </c>
      <c r="M7" s="28"/>
      <c r="N7" s="28"/>
      <c r="O7" s="28"/>
      <c r="P7" s="28">
        <v>5</v>
      </c>
      <c r="Q7" s="28"/>
      <c r="R7" s="28"/>
      <c r="S7" s="28">
        <v>2</v>
      </c>
      <c r="T7" s="28"/>
      <c r="U7" s="28">
        <v>5</v>
      </c>
      <c r="V7" s="28"/>
      <c r="W7" s="28">
        <v>4</v>
      </c>
      <c r="X7" s="28"/>
      <c r="Y7" s="28">
        <v>6</v>
      </c>
      <c r="Z7" s="28">
        <v>3</v>
      </c>
      <c r="AA7" s="28">
        <v>2</v>
      </c>
      <c r="AB7" s="28"/>
      <c r="AC7" s="28">
        <f>SUM(C7:AB7)</f>
        <v>42</v>
      </c>
      <c r="AD7" s="28"/>
    </row>
    <row r="8" spans="1:30" ht="15" customHeight="1">
      <c r="A8" s="28">
        <v>5</v>
      </c>
      <c r="B8" s="27" t="s">
        <v>79</v>
      </c>
      <c r="C8" s="28"/>
      <c r="D8" s="28"/>
      <c r="E8" s="28"/>
      <c r="F8" s="28"/>
      <c r="G8" s="28"/>
      <c r="H8" s="28"/>
      <c r="I8" s="28">
        <v>1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>
        <v>10.5</v>
      </c>
      <c r="V8" s="28">
        <v>4</v>
      </c>
      <c r="W8" s="28"/>
      <c r="X8" s="28"/>
      <c r="Y8" s="28"/>
      <c r="Z8" s="28"/>
      <c r="AA8" s="28"/>
      <c r="AB8" s="28"/>
      <c r="AC8" s="28">
        <f>SUM(D8:AB8)</f>
        <v>15.5</v>
      </c>
      <c r="AD8" s="28"/>
    </row>
    <row r="9" spans="1:30" ht="15" customHeight="1">
      <c r="A9" s="28">
        <v>6</v>
      </c>
      <c r="B9" s="27" t="s">
        <v>80</v>
      </c>
      <c r="C9" s="28"/>
      <c r="D9" s="28">
        <v>11.5</v>
      </c>
      <c r="E9" s="28"/>
      <c r="F9" s="28"/>
      <c r="G9" s="28">
        <v>2</v>
      </c>
      <c r="H9" s="28"/>
      <c r="I9" s="28">
        <v>3</v>
      </c>
      <c r="J9" s="28">
        <v>6</v>
      </c>
      <c r="K9" s="28"/>
      <c r="L9" s="28"/>
      <c r="M9" s="28"/>
      <c r="N9" s="28"/>
      <c r="O9" s="28">
        <v>4</v>
      </c>
      <c r="P9" s="28"/>
      <c r="Q9" s="28"/>
      <c r="R9" s="28">
        <v>9</v>
      </c>
      <c r="S9" s="28"/>
      <c r="T9" s="28">
        <v>14</v>
      </c>
      <c r="U9" s="28">
        <v>9</v>
      </c>
      <c r="V9" s="28"/>
      <c r="W9" s="28"/>
      <c r="X9" s="28"/>
      <c r="Y9" s="28">
        <v>5</v>
      </c>
      <c r="Z9" s="28"/>
      <c r="AA9" s="28"/>
      <c r="AB9" s="28"/>
      <c r="AC9" s="28">
        <f>SUM(C9:AB9)</f>
        <v>63.5</v>
      </c>
      <c r="AD9" s="28"/>
    </row>
    <row r="10" spans="1:30" ht="15" customHeight="1">
      <c r="A10" s="28">
        <v>7</v>
      </c>
      <c r="B10" s="27" t="s">
        <v>81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9</v>
      </c>
      <c r="N10" s="28"/>
      <c r="O10" s="28"/>
      <c r="P10" s="28"/>
      <c r="Q10" s="28"/>
      <c r="R10" s="28"/>
      <c r="S10" s="28"/>
      <c r="T10" s="28"/>
      <c r="U10" s="28">
        <v>5</v>
      </c>
      <c r="V10" s="28"/>
      <c r="W10" s="28"/>
      <c r="X10" s="28"/>
      <c r="Y10" s="28"/>
      <c r="Z10" s="28"/>
      <c r="AA10" s="28"/>
      <c r="AB10" s="28">
        <v>1</v>
      </c>
      <c r="AC10" s="28">
        <f>SUM(C10:AB10)</f>
        <v>15</v>
      </c>
      <c r="AD10" s="28"/>
    </row>
    <row r="11" spans="1:30" ht="15" customHeight="1">
      <c r="A11" s="28">
        <v>8</v>
      </c>
      <c r="B11" s="27" t="s">
        <v>82</v>
      </c>
      <c r="C11" s="28"/>
      <c r="D11" s="28"/>
      <c r="E11" s="28"/>
      <c r="F11" s="28"/>
      <c r="G11" s="28"/>
      <c r="H11" s="28">
        <v>0.5</v>
      </c>
      <c r="I11" s="28"/>
      <c r="J11" s="28"/>
      <c r="K11" s="28">
        <v>2</v>
      </c>
      <c r="L11" s="28"/>
      <c r="M11" s="28"/>
      <c r="N11" s="28"/>
      <c r="O11" s="28"/>
      <c r="P11" s="28"/>
      <c r="Q11" s="28"/>
      <c r="R11" s="28"/>
      <c r="S11" s="28">
        <v>11</v>
      </c>
      <c r="T11" s="28"/>
      <c r="U11" s="28">
        <v>9</v>
      </c>
      <c r="V11" s="28"/>
      <c r="W11" s="28"/>
      <c r="X11" s="28"/>
      <c r="Y11" s="28"/>
      <c r="Z11" s="28">
        <v>1</v>
      </c>
      <c r="AA11" s="28"/>
      <c r="AB11" s="28"/>
      <c r="AC11" s="28">
        <f>SUM(C11:AB11)</f>
        <v>23.5</v>
      </c>
      <c r="AD11" s="28"/>
    </row>
    <row r="12" spans="1:30" ht="15" customHeight="1">
      <c r="A12" s="28">
        <v>9</v>
      </c>
      <c r="B12" s="27" t="s">
        <v>83</v>
      </c>
      <c r="C12" s="28"/>
      <c r="D12" s="28">
        <v>3</v>
      </c>
      <c r="E12" s="28"/>
      <c r="F12" s="28"/>
      <c r="G12" s="28"/>
      <c r="H12" s="28"/>
      <c r="I12" s="28"/>
      <c r="J12" s="28">
        <v>3</v>
      </c>
      <c r="K12" s="28">
        <v>10</v>
      </c>
      <c r="L12" s="28">
        <v>10</v>
      </c>
      <c r="M12" s="28">
        <v>1</v>
      </c>
      <c r="N12" s="28"/>
      <c r="O12" s="28">
        <v>15</v>
      </c>
      <c r="P12" s="28"/>
      <c r="Q12" s="28">
        <v>6</v>
      </c>
      <c r="R12" s="28"/>
      <c r="S12" s="28">
        <v>1</v>
      </c>
      <c r="T12" s="28"/>
      <c r="U12" s="28">
        <v>10.5</v>
      </c>
      <c r="V12" s="28"/>
      <c r="W12" s="28"/>
      <c r="X12" s="28"/>
      <c r="Y12" s="28">
        <v>2</v>
      </c>
      <c r="Z12" s="28"/>
      <c r="AA12" s="28">
        <v>7</v>
      </c>
      <c r="AB12" s="28"/>
      <c r="AC12" s="28">
        <f>SUM(C12:AB12)</f>
        <v>68.5</v>
      </c>
      <c r="AD12" s="28">
        <v>8</v>
      </c>
    </row>
    <row r="13" spans="1:30" ht="15" customHeight="1">
      <c r="A13" s="28">
        <v>10</v>
      </c>
      <c r="B13" s="27" t="s">
        <v>84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>
        <v>5</v>
      </c>
      <c r="V13" s="28"/>
      <c r="W13" s="28"/>
      <c r="X13" s="28"/>
      <c r="Y13" s="28"/>
      <c r="Z13" s="28"/>
      <c r="AA13" s="28"/>
      <c r="AB13" s="28">
        <v>2</v>
      </c>
      <c r="AC13" s="28">
        <v>7</v>
      </c>
      <c r="AD13" s="28"/>
    </row>
    <row r="14" spans="1:30" ht="15" customHeight="1">
      <c r="A14" s="28">
        <v>11</v>
      </c>
      <c r="B14" s="27" t="s">
        <v>25</v>
      </c>
      <c r="C14" s="28"/>
      <c r="D14" s="28"/>
      <c r="E14" s="28"/>
      <c r="F14" s="28"/>
      <c r="G14" s="28"/>
      <c r="H14" s="28">
        <v>0.5</v>
      </c>
      <c r="I14" s="28"/>
      <c r="J14" s="28"/>
      <c r="K14" s="28"/>
      <c r="L14" s="28">
        <v>5</v>
      </c>
      <c r="M14" s="28">
        <v>7</v>
      </c>
      <c r="N14" s="28">
        <v>6</v>
      </c>
      <c r="O14" s="28">
        <v>5</v>
      </c>
      <c r="P14" s="28"/>
      <c r="Q14" s="28">
        <v>4</v>
      </c>
      <c r="R14" s="28"/>
      <c r="S14" s="28"/>
      <c r="T14" s="28">
        <v>7</v>
      </c>
      <c r="U14" s="28">
        <v>13.5</v>
      </c>
      <c r="V14" s="28">
        <v>6</v>
      </c>
      <c r="W14" s="28"/>
      <c r="X14" s="28">
        <v>9</v>
      </c>
      <c r="Y14" s="28"/>
      <c r="Z14" s="28">
        <v>5</v>
      </c>
      <c r="AA14" s="28">
        <v>5</v>
      </c>
      <c r="AB14" s="28">
        <v>3</v>
      </c>
      <c r="AC14" s="28">
        <f>SUM(C14:AB14)</f>
        <v>76</v>
      </c>
      <c r="AD14" s="28">
        <v>6</v>
      </c>
    </row>
    <row r="15" spans="1:30" ht="15" customHeight="1">
      <c r="A15" s="28">
        <v>12</v>
      </c>
      <c r="B15" s="27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>
        <v>9</v>
      </c>
      <c r="V15" s="28"/>
      <c r="W15" s="28"/>
      <c r="X15" s="28">
        <v>9</v>
      </c>
      <c r="Y15" s="28"/>
      <c r="Z15" s="28"/>
      <c r="AA15" s="28">
        <v>9</v>
      </c>
      <c r="AB15" s="28"/>
      <c r="AC15" s="28">
        <v>27</v>
      </c>
      <c r="AD15" s="28"/>
    </row>
    <row r="16" spans="1:30" ht="15" customHeight="1">
      <c r="A16" s="28">
        <v>13</v>
      </c>
      <c r="B16" s="27" t="s">
        <v>85</v>
      </c>
      <c r="C16" s="28">
        <v>5</v>
      </c>
      <c r="D16" s="28"/>
      <c r="E16" s="28"/>
      <c r="F16" s="28">
        <v>2</v>
      </c>
      <c r="G16" s="28">
        <v>3.5</v>
      </c>
      <c r="H16" s="28">
        <v>9.5</v>
      </c>
      <c r="I16" s="28">
        <v>9</v>
      </c>
      <c r="J16" s="28">
        <v>9</v>
      </c>
      <c r="K16" s="28">
        <v>12</v>
      </c>
      <c r="L16" s="28"/>
      <c r="M16" s="28">
        <v>6</v>
      </c>
      <c r="N16" s="28"/>
      <c r="O16" s="28"/>
      <c r="P16" s="28"/>
      <c r="Q16" s="28">
        <v>1</v>
      </c>
      <c r="R16" s="28"/>
      <c r="S16" s="28">
        <v>6</v>
      </c>
      <c r="T16" s="28"/>
      <c r="U16" s="28">
        <v>5</v>
      </c>
      <c r="V16" s="28">
        <v>3</v>
      </c>
      <c r="W16" s="28">
        <v>10</v>
      </c>
      <c r="X16" s="28"/>
      <c r="Y16" s="28"/>
      <c r="Z16" s="28"/>
      <c r="AA16" s="28"/>
      <c r="AB16" s="28">
        <v>5</v>
      </c>
      <c r="AC16" s="28">
        <f>SUM(C16:AB16)</f>
        <v>86</v>
      </c>
      <c r="AD16" s="28">
        <v>4</v>
      </c>
    </row>
    <row r="17" spans="1:30" ht="15" customHeight="1">
      <c r="A17" s="28">
        <v>14</v>
      </c>
      <c r="B17" s="27" t="s">
        <v>16</v>
      </c>
      <c r="C17" s="28">
        <v>5</v>
      </c>
      <c r="D17" s="28"/>
      <c r="E17" s="28">
        <v>5</v>
      </c>
      <c r="F17" s="28"/>
      <c r="G17" s="28">
        <v>0.5</v>
      </c>
      <c r="H17" s="28"/>
      <c r="I17" s="28"/>
      <c r="J17" s="28">
        <v>2</v>
      </c>
      <c r="K17" s="28">
        <v>18</v>
      </c>
      <c r="L17" s="28">
        <v>5</v>
      </c>
      <c r="M17" s="28"/>
      <c r="N17" s="28">
        <v>4</v>
      </c>
      <c r="O17" s="28"/>
      <c r="P17" s="28"/>
      <c r="Q17" s="28"/>
      <c r="R17" s="28">
        <v>12</v>
      </c>
      <c r="S17" s="28">
        <v>3</v>
      </c>
      <c r="T17" s="28"/>
      <c r="U17" s="28">
        <v>5</v>
      </c>
      <c r="V17" s="28"/>
      <c r="W17" s="28">
        <v>8</v>
      </c>
      <c r="X17" s="28"/>
      <c r="Y17" s="28">
        <v>4</v>
      </c>
      <c r="Z17" s="28"/>
      <c r="AA17" s="28">
        <v>9</v>
      </c>
      <c r="AB17" s="28">
        <v>4</v>
      </c>
      <c r="AC17" s="28">
        <f>SUM(C17:AB17)</f>
        <v>84.5</v>
      </c>
      <c r="AD17" s="28">
        <v>5</v>
      </c>
    </row>
    <row r="18" spans="1:30" ht="15" customHeight="1">
      <c r="A18" s="28">
        <v>15</v>
      </c>
      <c r="B18" s="27" t="s">
        <v>86</v>
      </c>
      <c r="C18" s="28"/>
      <c r="D18" s="28">
        <v>15</v>
      </c>
      <c r="E18" s="28">
        <v>3</v>
      </c>
      <c r="F18" s="28"/>
      <c r="G18" s="28"/>
      <c r="H18" s="28">
        <v>2</v>
      </c>
      <c r="I18" s="28"/>
      <c r="J18" s="28"/>
      <c r="K18" s="28"/>
      <c r="L18" s="28"/>
      <c r="M18" s="28">
        <v>3</v>
      </c>
      <c r="N18" s="28"/>
      <c r="O18" s="28">
        <v>3</v>
      </c>
      <c r="P18" s="28">
        <v>10</v>
      </c>
      <c r="Q18" s="28">
        <v>5</v>
      </c>
      <c r="R18" s="28">
        <v>9</v>
      </c>
      <c r="S18" s="28"/>
      <c r="T18" s="28">
        <v>4</v>
      </c>
      <c r="U18" s="28">
        <v>9</v>
      </c>
      <c r="V18" s="28"/>
      <c r="W18" s="28">
        <v>2</v>
      </c>
      <c r="X18" s="28"/>
      <c r="Y18" s="28"/>
      <c r="Z18" s="28"/>
      <c r="AA18" s="28">
        <v>4</v>
      </c>
      <c r="AB18" s="28">
        <v>6</v>
      </c>
      <c r="AC18" s="28">
        <f>SUM(C18:AB18)</f>
        <v>75</v>
      </c>
      <c r="AD18" s="28">
        <v>7</v>
      </c>
    </row>
    <row r="19" spans="1:30" ht="15" customHeight="1">
      <c r="A19" s="28">
        <v>16</v>
      </c>
      <c r="B19" s="27" t="s">
        <v>13</v>
      </c>
      <c r="C19" s="28"/>
      <c r="D19" s="28"/>
      <c r="E19" s="28"/>
      <c r="F19" s="28">
        <v>4</v>
      </c>
      <c r="G19" s="28">
        <v>4</v>
      </c>
      <c r="H19" s="28"/>
      <c r="I19" s="28"/>
      <c r="J19" s="28">
        <v>7</v>
      </c>
      <c r="K19" s="28"/>
      <c r="L19" s="28"/>
      <c r="M19" s="28"/>
      <c r="N19" s="28">
        <v>1</v>
      </c>
      <c r="O19" s="28"/>
      <c r="P19" s="28">
        <v>10</v>
      </c>
      <c r="Q19" s="28"/>
      <c r="R19" s="28">
        <v>6</v>
      </c>
      <c r="S19" s="28">
        <v>9</v>
      </c>
      <c r="T19" s="28">
        <v>4</v>
      </c>
      <c r="U19" s="28">
        <v>5</v>
      </c>
      <c r="V19" s="28">
        <v>9</v>
      </c>
      <c r="W19" s="28">
        <v>12</v>
      </c>
      <c r="X19" s="28"/>
      <c r="Y19" s="28"/>
      <c r="Z19" s="28">
        <v>4</v>
      </c>
      <c r="AA19" s="28">
        <v>6</v>
      </c>
      <c r="AB19" s="28">
        <v>7</v>
      </c>
      <c r="AC19" s="28">
        <f>SUM(C19:AB19)</f>
        <v>88</v>
      </c>
      <c r="AD19" s="28">
        <v>3</v>
      </c>
    </row>
    <row r="20" spans="1:30" ht="15" customHeight="1">
      <c r="A20" s="28">
        <v>17</v>
      </c>
      <c r="B20" s="27" t="s">
        <v>87</v>
      </c>
      <c r="C20" s="28"/>
      <c r="D20" s="28">
        <v>4.5</v>
      </c>
      <c r="E20" s="28"/>
      <c r="F20" s="28">
        <v>1</v>
      </c>
      <c r="G20" s="28"/>
      <c r="H20" s="28"/>
      <c r="I20" s="28"/>
      <c r="J20" s="28"/>
      <c r="K20" s="28"/>
      <c r="L20" s="28">
        <v>6</v>
      </c>
      <c r="M20" s="28"/>
      <c r="N20" s="28"/>
      <c r="O20" s="28">
        <v>2</v>
      </c>
      <c r="P20" s="28"/>
      <c r="Q20" s="28"/>
      <c r="R20" s="28"/>
      <c r="S20" s="28"/>
      <c r="T20" s="28">
        <v>6</v>
      </c>
      <c r="U20" s="28">
        <v>5</v>
      </c>
      <c r="V20" s="28"/>
      <c r="W20" s="28"/>
      <c r="X20" s="28">
        <v>2</v>
      </c>
      <c r="Y20" s="28"/>
      <c r="Z20" s="28"/>
      <c r="AA20" s="28"/>
      <c r="AB20" s="28"/>
      <c r="AC20" s="28">
        <f>SUM(C20:AB20)</f>
        <v>26.5</v>
      </c>
      <c r="AD20" s="28"/>
    </row>
    <row r="21" spans="1:30" ht="15" customHeight="1">
      <c r="A21" s="28">
        <v>18</v>
      </c>
      <c r="B21" s="27" t="s">
        <v>88</v>
      </c>
      <c r="C21" s="28"/>
      <c r="D21" s="28">
        <v>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>
        <v>9</v>
      </c>
      <c r="V21" s="28"/>
      <c r="W21" s="28"/>
      <c r="X21" s="28"/>
      <c r="Y21" s="28"/>
      <c r="Z21" s="28"/>
      <c r="AA21" s="28">
        <v>2</v>
      </c>
      <c r="AB21" s="28"/>
      <c r="AC21" s="28">
        <f>SUM(D21:AB21)</f>
        <v>12</v>
      </c>
      <c r="AD21" s="28"/>
    </row>
    <row r="22" spans="1:30" ht="15" customHeight="1">
      <c r="A22" s="28">
        <v>19</v>
      </c>
      <c r="B22" s="27" t="s">
        <v>89</v>
      </c>
      <c r="C22" s="28"/>
      <c r="D22" s="28"/>
      <c r="E22" s="28">
        <v>3</v>
      </c>
      <c r="F22" s="28"/>
      <c r="G22" s="28"/>
      <c r="H22" s="28"/>
      <c r="I22" s="28">
        <v>7</v>
      </c>
      <c r="J22" s="28">
        <v>4</v>
      </c>
      <c r="K22" s="28">
        <v>6</v>
      </c>
      <c r="L22" s="28"/>
      <c r="M22" s="28"/>
      <c r="N22" s="28"/>
      <c r="O22" s="28"/>
      <c r="P22" s="28">
        <v>2</v>
      </c>
      <c r="Q22" s="28">
        <v>3</v>
      </c>
      <c r="R22" s="28"/>
      <c r="S22" s="28"/>
      <c r="T22" s="28">
        <v>2</v>
      </c>
      <c r="U22" s="28">
        <v>9</v>
      </c>
      <c r="V22" s="28">
        <v>2</v>
      </c>
      <c r="W22" s="28"/>
      <c r="X22" s="28">
        <v>4</v>
      </c>
      <c r="Y22" s="28">
        <v>9</v>
      </c>
      <c r="Z22" s="28"/>
      <c r="AA22" s="28"/>
      <c r="AB22" s="28"/>
      <c r="AC22" s="28">
        <f>SUM(C22:AB22)</f>
        <v>51</v>
      </c>
      <c r="AD22" s="27"/>
    </row>
    <row r="23" spans="1:30" ht="15" customHeight="1">
      <c r="A23" s="28">
        <v>20</v>
      </c>
      <c r="B23" s="27" t="s">
        <v>90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>
        <v>5</v>
      </c>
      <c r="N23" s="28"/>
      <c r="O23" s="28"/>
      <c r="P23" s="28"/>
      <c r="Q23" s="28"/>
      <c r="R23" s="28"/>
      <c r="S23" s="28"/>
      <c r="T23" s="28"/>
      <c r="U23" s="28">
        <v>5</v>
      </c>
      <c r="V23" s="28"/>
      <c r="W23" s="28"/>
      <c r="X23" s="28"/>
      <c r="Y23" s="28">
        <v>3</v>
      </c>
      <c r="Z23" s="28"/>
      <c r="AA23" s="28"/>
      <c r="AB23" s="28"/>
      <c r="AC23" s="28">
        <v>13</v>
      </c>
      <c r="AD23" s="27"/>
    </row>
    <row r="24" spans="1:30" ht="15" customHeight="1">
      <c r="A24" s="28">
        <v>21</v>
      </c>
      <c r="B24" s="27" t="s">
        <v>91</v>
      </c>
      <c r="C24" s="28"/>
      <c r="D24" s="28"/>
      <c r="E24" s="28"/>
      <c r="F24" s="28"/>
      <c r="G24" s="28"/>
      <c r="H24" s="28"/>
      <c r="I24" s="28"/>
      <c r="J24" s="28"/>
      <c r="K24" s="28"/>
      <c r="L24" s="28">
        <v>9</v>
      </c>
      <c r="M24" s="28"/>
      <c r="N24" s="28">
        <v>5</v>
      </c>
      <c r="O24" s="28"/>
      <c r="P24" s="28"/>
      <c r="Q24" s="28"/>
      <c r="R24" s="28">
        <v>4</v>
      </c>
      <c r="S24" s="28"/>
      <c r="T24" s="28"/>
      <c r="U24" s="28">
        <v>10.5</v>
      </c>
      <c r="V24" s="28">
        <v>7</v>
      </c>
      <c r="W24" s="28"/>
      <c r="X24" s="28">
        <v>1</v>
      </c>
      <c r="Y24" s="28">
        <v>5</v>
      </c>
      <c r="Z24" s="28">
        <v>7</v>
      </c>
      <c r="AA24" s="28"/>
      <c r="AB24" s="28"/>
      <c r="AC24" s="28">
        <f>SUM(C24:AB24)</f>
        <v>48.5</v>
      </c>
      <c r="AD24" s="27"/>
    </row>
    <row r="25" spans="1:30" ht="15" customHeight="1">
      <c r="A25" s="28">
        <v>22</v>
      </c>
      <c r="B25" s="27" t="s">
        <v>92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>
        <v>5</v>
      </c>
      <c r="V25" s="28"/>
      <c r="W25" s="28"/>
      <c r="X25" s="28"/>
      <c r="Y25" s="28">
        <v>5</v>
      </c>
      <c r="Z25" s="28"/>
      <c r="AA25" s="28">
        <v>5</v>
      </c>
      <c r="AB25" s="28"/>
      <c r="AC25" s="28">
        <v>15</v>
      </c>
      <c r="AD25" s="27"/>
    </row>
    <row r="26" spans="1:30" ht="15" customHeight="1">
      <c r="A26" s="28">
        <v>23</v>
      </c>
      <c r="B26" s="27" t="s">
        <v>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v>5</v>
      </c>
      <c r="V26" s="28"/>
      <c r="W26" s="28"/>
      <c r="X26" s="28"/>
      <c r="Y26" s="28"/>
      <c r="Z26" s="28"/>
      <c r="AA26" s="28"/>
      <c r="AB26" s="28"/>
      <c r="AC26" s="28">
        <v>5</v>
      </c>
      <c r="AD26" s="27"/>
    </row>
    <row r="27" spans="1:30" ht="15" customHeight="1">
      <c r="A27" s="28">
        <v>24</v>
      </c>
      <c r="B27" s="27" t="s">
        <v>93</v>
      </c>
      <c r="C27" s="28"/>
      <c r="D27" s="28"/>
      <c r="E27" s="28"/>
      <c r="F27" s="28"/>
      <c r="G27" s="28"/>
      <c r="H27" s="28"/>
      <c r="I27" s="28"/>
      <c r="J27" s="28"/>
      <c r="K27" s="28">
        <v>8</v>
      </c>
      <c r="L27" s="28"/>
      <c r="M27" s="28"/>
      <c r="N27" s="28"/>
      <c r="O27" s="28"/>
      <c r="P27" s="28"/>
      <c r="Q27" s="28"/>
      <c r="R27" s="28"/>
      <c r="S27" s="28">
        <v>5</v>
      </c>
      <c r="T27" s="28"/>
      <c r="U27" s="28">
        <v>9</v>
      </c>
      <c r="V27" s="28"/>
      <c r="W27" s="28"/>
      <c r="X27" s="28"/>
      <c r="Y27" s="28"/>
      <c r="Z27" s="28"/>
      <c r="AA27" s="28"/>
      <c r="AB27" s="28"/>
      <c r="AC27" s="28">
        <f>SUM(C27:AB27)</f>
        <v>22</v>
      </c>
      <c r="AD27" s="27"/>
    </row>
    <row r="28" spans="1:30" ht="15" customHeight="1">
      <c r="A28" s="28">
        <v>25</v>
      </c>
      <c r="B28" s="27" t="s">
        <v>94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>
        <v>7</v>
      </c>
      <c r="P28" s="28">
        <v>1</v>
      </c>
      <c r="Q28" s="28"/>
      <c r="R28" s="28"/>
      <c r="S28" s="28"/>
      <c r="T28" s="28"/>
      <c r="U28" s="28">
        <v>9</v>
      </c>
      <c r="V28" s="28"/>
      <c r="W28" s="28"/>
      <c r="X28" s="28"/>
      <c r="Y28" s="28"/>
      <c r="Z28" s="28"/>
      <c r="AA28" s="28"/>
      <c r="AB28" s="28">
        <v>11</v>
      </c>
      <c r="AC28" s="28">
        <f>SUM(C28:AB28)</f>
        <v>28</v>
      </c>
      <c r="AD28" s="27"/>
    </row>
  </sheetData>
  <mergeCells count="4">
    <mergeCell ref="A1:AD1"/>
    <mergeCell ref="A2:A3"/>
    <mergeCell ref="AC2:AC3"/>
    <mergeCell ref="AD2:AD3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8"/>
  <sheetViews>
    <sheetView workbookViewId="0">
      <selection activeCell="AN4" sqref="AN4"/>
    </sheetView>
  </sheetViews>
  <sheetFormatPr defaultRowHeight="13.5"/>
  <cols>
    <col min="1" max="1" width="5.625" customWidth="1"/>
    <col min="2" max="2" width="26.75" customWidth="1"/>
    <col min="5" max="5" width="4.25" customWidth="1"/>
    <col min="6" max="6" width="6.375" customWidth="1"/>
    <col min="7" max="7" width="19.75" customWidth="1"/>
    <col min="35" max="35" width="6.5" customWidth="1"/>
    <col min="36" max="36" width="4.75" customWidth="1"/>
    <col min="37" max="37" width="2.625" style="38" customWidth="1"/>
    <col min="38" max="38" width="4.625" customWidth="1"/>
    <col min="39" max="39" width="26.125" customWidth="1"/>
  </cols>
  <sheetData>
    <row r="1" spans="1:39" ht="22.5">
      <c r="A1" s="19" t="s">
        <v>71</v>
      </c>
      <c r="B1" s="19"/>
      <c r="C1" s="19"/>
      <c r="D1" s="19"/>
      <c r="F1" s="20" t="s">
        <v>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36"/>
    </row>
    <row r="2" spans="1:39" ht="14.25">
      <c r="A2" s="8" t="s">
        <v>0</v>
      </c>
      <c r="B2" s="10" t="s">
        <v>1</v>
      </c>
      <c r="C2" s="12" t="s">
        <v>34</v>
      </c>
      <c r="D2" s="13"/>
      <c r="F2" s="21" t="s">
        <v>0</v>
      </c>
      <c r="G2" s="22" t="s">
        <v>1</v>
      </c>
      <c r="H2" s="23">
        <v>1</v>
      </c>
      <c r="I2" s="24"/>
      <c r="J2" s="23">
        <v>2</v>
      </c>
      <c r="K2" s="24"/>
      <c r="L2" s="23">
        <v>3</v>
      </c>
      <c r="M2" s="24"/>
      <c r="N2" s="23">
        <v>4</v>
      </c>
      <c r="O2" s="24"/>
      <c r="P2" s="23">
        <v>5</v>
      </c>
      <c r="Q2" s="24"/>
      <c r="R2" s="23">
        <v>6</v>
      </c>
      <c r="S2" s="24"/>
      <c r="T2" s="23">
        <v>7</v>
      </c>
      <c r="U2" s="24"/>
      <c r="V2" s="23">
        <v>8</v>
      </c>
      <c r="W2" s="24"/>
      <c r="X2" s="23">
        <v>9</v>
      </c>
      <c r="Y2" s="24"/>
      <c r="Z2" s="25">
        <v>10</v>
      </c>
      <c r="AA2" s="25"/>
      <c r="AB2" s="25"/>
      <c r="AC2" s="25"/>
      <c r="AD2" s="26"/>
      <c r="AE2" s="26"/>
      <c r="AF2" s="26"/>
      <c r="AG2" s="27"/>
      <c r="AH2" s="28"/>
      <c r="AI2" s="40" t="s">
        <v>38</v>
      </c>
      <c r="AJ2" s="40" t="s">
        <v>39</v>
      </c>
      <c r="AK2" s="37"/>
      <c r="AL2" s="21" t="s">
        <v>0</v>
      </c>
      <c r="AM2" s="39" t="s">
        <v>1</v>
      </c>
    </row>
    <row r="3" spans="1:39" ht="33.75">
      <c r="A3" s="9"/>
      <c r="B3" s="11"/>
      <c r="C3" s="7" t="s">
        <v>35</v>
      </c>
      <c r="D3" s="7" t="s">
        <v>33</v>
      </c>
      <c r="F3" s="21"/>
      <c r="G3" s="30"/>
      <c r="H3" s="31" t="s">
        <v>40</v>
      </c>
      <c r="I3" s="31" t="s">
        <v>41</v>
      </c>
      <c r="J3" s="31" t="s">
        <v>42</v>
      </c>
      <c r="K3" s="31" t="s">
        <v>43</v>
      </c>
      <c r="L3" s="31" t="s">
        <v>44</v>
      </c>
      <c r="M3" s="31" t="s">
        <v>45</v>
      </c>
      <c r="N3" s="31" t="s">
        <v>46</v>
      </c>
      <c r="O3" s="31" t="s">
        <v>47</v>
      </c>
      <c r="P3" s="31" t="s">
        <v>48</v>
      </c>
      <c r="Q3" s="31" t="s">
        <v>49</v>
      </c>
      <c r="R3" s="31" t="s">
        <v>50</v>
      </c>
      <c r="S3" s="31" t="s">
        <v>51</v>
      </c>
      <c r="T3" s="31" t="s">
        <v>52</v>
      </c>
      <c r="U3" s="31" t="s">
        <v>53</v>
      </c>
      <c r="V3" s="31" t="s">
        <v>54</v>
      </c>
      <c r="W3" s="31" t="s">
        <v>55</v>
      </c>
      <c r="X3" s="31" t="s">
        <v>56</v>
      </c>
      <c r="Y3" s="31" t="s">
        <v>57</v>
      </c>
      <c r="Z3" s="32" t="s">
        <v>58</v>
      </c>
      <c r="AA3" s="32" t="s">
        <v>59</v>
      </c>
      <c r="AB3" s="32" t="s">
        <v>60</v>
      </c>
      <c r="AC3" s="32" t="s">
        <v>61</v>
      </c>
      <c r="AD3" s="32" t="s">
        <v>62</v>
      </c>
      <c r="AE3" s="32" t="s">
        <v>63</v>
      </c>
      <c r="AF3" s="32" t="s">
        <v>64</v>
      </c>
      <c r="AG3" s="32" t="s">
        <v>65</v>
      </c>
      <c r="AH3" s="32" t="s">
        <v>66</v>
      </c>
      <c r="AI3" s="40"/>
      <c r="AJ3" s="40"/>
      <c r="AK3" s="37"/>
      <c r="AL3" s="21"/>
      <c r="AM3" s="39"/>
    </row>
    <row r="4" spans="1:39" ht="23.1" customHeight="1">
      <c r="A4" s="2">
        <v>1</v>
      </c>
      <c r="B4" s="3" t="s">
        <v>2</v>
      </c>
      <c r="C4" s="16">
        <v>40</v>
      </c>
      <c r="D4" s="18"/>
      <c r="E4" s="37"/>
      <c r="F4" s="28">
        <v>1</v>
      </c>
      <c r="G4" s="34" t="s">
        <v>2</v>
      </c>
      <c r="H4" s="35"/>
      <c r="I4" s="35">
        <v>0</v>
      </c>
      <c r="J4" s="35"/>
      <c r="K4" s="35">
        <v>0</v>
      </c>
      <c r="L4" s="35"/>
      <c r="M4" s="35">
        <v>0</v>
      </c>
      <c r="N4" s="35"/>
      <c r="O4" s="35">
        <v>0</v>
      </c>
      <c r="P4" s="35"/>
      <c r="Q4" s="35">
        <v>0</v>
      </c>
      <c r="R4" s="35"/>
      <c r="S4" s="35">
        <v>0</v>
      </c>
      <c r="T4" s="35"/>
      <c r="U4" s="35"/>
      <c r="V4" s="35"/>
      <c r="W4" s="35"/>
      <c r="X4" s="35"/>
      <c r="Y4" s="35"/>
      <c r="Z4" s="35"/>
      <c r="AA4" s="35">
        <v>10</v>
      </c>
      <c r="AB4" s="35"/>
      <c r="AC4" s="35">
        <v>10</v>
      </c>
      <c r="AD4" s="28">
        <v>10</v>
      </c>
      <c r="AE4" s="28">
        <v>10</v>
      </c>
      <c r="AF4" s="28">
        <f>SUM(H4:AE4)</f>
        <v>40</v>
      </c>
      <c r="AG4" s="28"/>
      <c r="AH4" s="28"/>
      <c r="AI4" s="28">
        <f>AF4+AG4+AH4</f>
        <v>40</v>
      </c>
      <c r="AJ4" s="18"/>
      <c r="AL4" s="28">
        <v>1</v>
      </c>
      <c r="AM4" s="34" t="s">
        <v>2</v>
      </c>
    </row>
    <row r="5" spans="1:39" ht="23.1" customHeight="1">
      <c r="A5" s="2">
        <v>2</v>
      </c>
      <c r="B5" s="3" t="s">
        <v>3</v>
      </c>
      <c r="C5" s="16">
        <v>50</v>
      </c>
      <c r="D5" s="18"/>
      <c r="E5" s="37"/>
      <c r="F5" s="28">
        <v>2</v>
      </c>
      <c r="G5" s="34" t="s">
        <v>3</v>
      </c>
      <c r="H5" s="35"/>
      <c r="I5" s="35">
        <v>0</v>
      </c>
      <c r="J5" s="35"/>
      <c r="K5" s="35">
        <v>0</v>
      </c>
      <c r="L5" s="35"/>
      <c r="M5" s="35">
        <v>0</v>
      </c>
      <c r="N5" s="35"/>
      <c r="O5" s="35">
        <v>0</v>
      </c>
      <c r="P5" s="35"/>
      <c r="Q5" s="35">
        <v>0</v>
      </c>
      <c r="R5" s="35"/>
      <c r="S5" s="35">
        <v>0</v>
      </c>
      <c r="T5" s="35"/>
      <c r="U5" s="35">
        <v>10</v>
      </c>
      <c r="V5" s="35"/>
      <c r="W5" s="35"/>
      <c r="X5" s="35"/>
      <c r="Y5" s="35"/>
      <c r="Z5" s="35"/>
      <c r="AA5" s="35">
        <v>10</v>
      </c>
      <c r="AB5" s="35"/>
      <c r="AC5" s="35">
        <v>10</v>
      </c>
      <c r="AD5" s="28">
        <v>10</v>
      </c>
      <c r="AE5" s="28">
        <v>10</v>
      </c>
      <c r="AF5" s="28">
        <f t="shared" ref="AF5:AF28" si="0">SUM(H5:AE5)</f>
        <v>50</v>
      </c>
      <c r="AG5" s="28"/>
      <c r="AH5" s="28"/>
      <c r="AI5" s="28">
        <f t="shared" ref="AI5:AI28" si="1">AF5+AG5+AH5</f>
        <v>50</v>
      </c>
      <c r="AJ5" s="18"/>
      <c r="AL5" s="28">
        <v>2</v>
      </c>
      <c r="AM5" s="34" t="s">
        <v>3</v>
      </c>
    </row>
    <row r="6" spans="1:39" ht="23.1" customHeight="1">
      <c r="A6" s="2">
        <v>3</v>
      </c>
      <c r="B6" s="3" t="s">
        <v>4</v>
      </c>
      <c r="C6" s="16">
        <v>168</v>
      </c>
      <c r="D6" s="18">
        <v>3</v>
      </c>
      <c r="E6" s="37"/>
      <c r="F6" s="28">
        <v>3</v>
      </c>
      <c r="G6" s="34" t="s">
        <v>67</v>
      </c>
      <c r="H6" s="35"/>
      <c r="I6" s="35">
        <v>10</v>
      </c>
      <c r="J6" s="35">
        <v>5</v>
      </c>
      <c r="K6" s="35">
        <v>10</v>
      </c>
      <c r="L6" s="35"/>
      <c r="M6" s="35">
        <v>10</v>
      </c>
      <c r="N6" s="35"/>
      <c r="O6" s="35">
        <v>10</v>
      </c>
      <c r="P6" s="35"/>
      <c r="Q6" s="35">
        <v>10</v>
      </c>
      <c r="R6" s="35">
        <v>7</v>
      </c>
      <c r="S6" s="35">
        <v>10</v>
      </c>
      <c r="T6" s="35">
        <v>2</v>
      </c>
      <c r="U6" s="35">
        <v>10</v>
      </c>
      <c r="V6" s="35">
        <v>1</v>
      </c>
      <c r="W6" s="35">
        <v>10</v>
      </c>
      <c r="X6" s="35">
        <v>9</v>
      </c>
      <c r="Y6" s="35">
        <v>10</v>
      </c>
      <c r="Z6" s="35"/>
      <c r="AA6" s="35">
        <v>10</v>
      </c>
      <c r="AB6" s="35"/>
      <c r="AC6" s="35">
        <v>10</v>
      </c>
      <c r="AD6" s="28">
        <v>10</v>
      </c>
      <c r="AE6" s="28">
        <v>10</v>
      </c>
      <c r="AF6" s="28">
        <f t="shared" si="0"/>
        <v>154</v>
      </c>
      <c r="AG6" s="28">
        <v>7</v>
      </c>
      <c r="AH6" s="28">
        <v>7</v>
      </c>
      <c r="AI6" s="28">
        <f t="shared" si="1"/>
        <v>168</v>
      </c>
      <c r="AJ6" s="18">
        <v>3</v>
      </c>
      <c r="AL6" s="28">
        <v>3</v>
      </c>
      <c r="AM6" s="34" t="s">
        <v>67</v>
      </c>
    </row>
    <row r="7" spans="1:39" ht="23.1" customHeight="1">
      <c r="A7" s="2">
        <v>4</v>
      </c>
      <c r="B7" s="3" t="s">
        <v>5</v>
      </c>
      <c r="C7" s="16">
        <v>44</v>
      </c>
      <c r="D7" s="18"/>
      <c r="E7" s="37"/>
      <c r="F7" s="28">
        <v>4</v>
      </c>
      <c r="G7" s="34" t="s">
        <v>5</v>
      </c>
      <c r="H7" s="35"/>
      <c r="I7" s="35">
        <v>0</v>
      </c>
      <c r="J7" s="35"/>
      <c r="K7" s="35">
        <v>0</v>
      </c>
      <c r="L7" s="35"/>
      <c r="M7" s="35">
        <v>0</v>
      </c>
      <c r="N7" s="35"/>
      <c r="O7" s="35">
        <v>0</v>
      </c>
      <c r="P7" s="35"/>
      <c r="Q7" s="35">
        <v>0</v>
      </c>
      <c r="R7" s="35"/>
      <c r="S7" s="35">
        <v>0</v>
      </c>
      <c r="T7" s="35"/>
      <c r="U7" s="35"/>
      <c r="V7" s="35"/>
      <c r="W7" s="35"/>
      <c r="X7" s="35"/>
      <c r="Y7" s="35"/>
      <c r="Z7" s="35">
        <v>2</v>
      </c>
      <c r="AA7" s="35">
        <v>10</v>
      </c>
      <c r="AB7" s="35">
        <v>2</v>
      </c>
      <c r="AC7" s="35">
        <v>10</v>
      </c>
      <c r="AD7" s="28">
        <v>10</v>
      </c>
      <c r="AE7" s="28">
        <v>10</v>
      </c>
      <c r="AF7" s="28">
        <f t="shared" si="0"/>
        <v>44</v>
      </c>
      <c r="AG7" s="28"/>
      <c r="AH7" s="28"/>
      <c r="AI7" s="28">
        <f t="shared" si="1"/>
        <v>44</v>
      </c>
      <c r="AJ7" s="18"/>
      <c r="AL7" s="28">
        <v>4</v>
      </c>
      <c r="AM7" s="34" t="s">
        <v>5</v>
      </c>
    </row>
    <row r="8" spans="1:39" ht="23.1" customHeight="1">
      <c r="A8" s="2">
        <v>5</v>
      </c>
      <c r="B8" s="3" t="s">
        <v>6</v>
      </c>
      <c r="C8" s="16">
        <v>40</v>
      </c>
      <c r="D8" s="18"/>
      <c r="E8" s="37"/>
      <c r="F8" s="28">
        <v>5</v>
      </c>
      <c r="G8" s="34" t="s">
        <v>68</v>
      </c>
      <c r="H8" s="35"/>
      <c r="I8" s="35">
        <v>0</v>
      </c>
      <c r="J8" s="35"/>
      <c r="K8" s="35">
        <v>0</v>
      </c>
      <c r="L8" s="35"/>
      <c r="M8" s="35">
        <v>0</v>
      </c>
      <c r="N8" s="35"/>
      <c r="O8" s="35">
        <v>0</v>
      </c>
      <c r="P8" s="35"/>
      <c r="Q8" s="35">
        <v>0</v>
      </c>
      <c r="R8" s="35"/>
      <c r="S8" s="35">
        <v>0</v>
      </c>
      <c r="T8" s="35"/>
      <c r="U8" s="35"/>
      <c r="V8" s="35"/>
      <c r="W8" s="35"/>
      <c r="X8" s="35"/>
      <c r="Y8" s="35"/>
      <c r="Z8" s="35"/>
      <c r="AA8" s="35">
        <v>10</v>
      </c>
      <c r="AB8" s="35"/>
      <c r="AC8" s="35">
        <v>10</v>
      </c>
      <c r="AD8" s="28">
        <v>10</v>
      </c>
      <c r="AE8" s="28">
        <v>10</v>
      </c>
      <c r="AF8" s="28">
        <f t="shared" si="0"/>
        <v>40</v>
      </c>
      <c r="AG8" s="28"/>
      <c r="AH8" s="28"/>
      <c r="AI8" s="28">
        <f t="shared" si="1"/>
        <v>40</v>
      </c>
      <c r="AJ8" s="18"/>
      <c r="AL8" s="28">
        <v>5</v>
      </c>
      <c r="AM8" s="34" t="s">
        <v>68</v>
      </c>
    </row>
    <row r="9" spans="1:39" ht="23.1" customHeight="1">
      <c r="A9" s="2">
        <v>6</v>
      </c>
      <c r="B9" s="3" t="s">
        <v>7</v>
      </c>
      <c r="C9" s="16">
        <v>158</v>
      </c>
      <c r="D9" s="18">
        <v>8</v>
      </c>
      <c r="E9" s="37"/>
      <c r="F9" s="28">
        <v>6</v>
      </c>
      <c r="G9" s="34" t="s">
        <v>7</v>
      </c>
      <c r="H9" s="35">
        <v>2</v>
      </c>
      <c r="I9" s="35">
        <v>10</v>
      </c>
      <c r="J9" s="35">
        <v>6</v>
      </c>
      <c r="K9" s="35">
        <v>10</v>
      </c>
      <c r="L9" s="35"/>
      <c r="M9" s="35">
        <v>10</v>
      </c>
      <c r="N9" s="35"/>
      <c r="O9" s="35">
        <v>10</v>
      </c>
      <c r="P9" s="35">
        <v>5</v>
      </c>
      <c r="Q9" s="35">
        <v>10</v>
      </c>
      <c r="R9" s="35"/>
      <c r="S9" s="35">
        <v>10</v>
      </c>
      <c r="T9" s="35"/>
      <c r="U9" s="35">
        <v>10</v>
      </c>
      <c r="V9" s="35"/>
      <c r="W9" s="35">
        <v>10</v>
      </c>
      <c r="X9" s="35">
        <v>7</v>
      </c>
      <c r="Y9" s="35">
        <v>10</v>
      </c>
      <c r="Z9" s="35">
        <v>4</v>
      </c>
      <c r="AA9" s="35">
        <v>10</v>
      </c>
      <c r="AB9" s="35">
        <v>4</v>
      </c>
      <c r="AC9" s="35">
        <v>10</v>
      </c>
      <c r="AD9" s="28">
        <v>10</v>
      </c>
      <c r="AE9" s="28">
        <v>10</v>
      </c>
      <c r="AF9" s="28">
        <f t="shared" si="0"/>
        <v>158</v>
      </c>
      <c r="AG9" s="28"/>
      <c r="AH9" s="28"/>
      <c r="AI9" s="28">
        <f t="shared" si="1"/>
        <v>158</v>
      </c>
      <c r="AJ9" s="18">
        <v>8</v>
      </c>
      <c r="AL9" s="28">
        <v>6</v>
      </c>
      <c r="AM9" s="34" t="s">
        <v>7</v>
      </c>
    </row>
    <row r="10" spans="1:39" ht="23.1" customHeight="1">
      <c r="A10" s="2">
        <v>7</v>
      </c>
      <c r="B10" s="3" t="s">
        <v>8</v>
      </c>
      <c r="C10" s="16">
        <v>104</v>
      </c>
      <c r="D10" s="18"/>
      <c r="E10" s="37"/>
      <c r="F10" s="28">
        <v>7</v>
      </c>
      <c r="G10" s="34" t="s">
        <v>8</v>
      </c>
      <c r="H10" s="35"/>
      <c r="I10" s="35">
        <v>10</v>
      </c>
      <c r="J10" s="35"/>
      <c r="K10" s="35">
        <v>10</v>
      </c>
      <c r="L10" s="35"/>
      <c r="M10" s="35">
        <v>0</v>
      </c>
      <c r="N10" s="35"/>
      <c r="O10" s="35">
        <v>0</v>
      </c>
      <c r="P10" s="35">
        <v>4</v>
      </c>
      <c r="Q10" s="35">
        <v>10</v>
      </c>
      <c r="R10" s="35"/>
      <c r="S10" s="35">
        <v>10</v>
      </c>
      <c r="T10" s="35"/>
      <c r="U10" s="35">
        <v>10</v>
      </c>
      <c r="V10" s="35"/>
      <c r="W10" s="35">
        <v>10</v>
      </c>
      <c r="X10" s="35"/>
      <c r="Y10" s="35">
        <v>0</v>
      </c>
      <c r="Z10" s="35"/>
      <c r="AA10" s="35">
        <v>10</v>
      </c>
      <c r="AB10" s="35"/>
      <c r="AC10" s="35">
        <v>10</v>
      </c>
      <c r="AD10" s="28">
        <v>10</v>
      </c>
      <c r="AE10" s="28">
        <v>10</v>
      </c>
      <c r="AF10" s="28">
        <f t="shared" si="0"/>
        <v>104</v>
      </c>
      <c r="AG10" s="28"/>
      <c r="AH10" s="28"/>
      <c r="AI10" s="28">
        <f t="shared" si="1"/>
        <v>104</v>
      </c>
      <c r="AJ10" s="18"/>
      <c r="AL10" s="28">
        <v>7</v>
      </c>
      <c r="AM10" s="34" t="s">
        <v>8</v>
      </c>
    </row>
    <row r="11" spans="1:39" ht="23.1" customHeight="1">
      <c r="A11" s="2">
        <v>8</v>
      </c>
      <c r="B11" s="3" t="s">
        <v>9</v>
      </c>
      <c r="C11" s="16">
        <v>199</v>
      </c>
      <c r="D11" s="18">
        <v>1</v>
      </c>
      <c r="E11" s="37"/>
      <c r="F11" s="28">
        <v>8</v>
      </c>
      <c r="G11" s="34" t="s">
        <v>9</v>
      </c>
      <c r="H11" s="35">
        <v>9</v>
      </c>
      <c r="I11" s="35">
        <v>10</v>
      </c>
      <c r="J11" s="35">
        <v>9</v>
      </c>
      <c r="K11" s="35">
        <v>10</v>
      </c>
      <c r="L11" s="35"/>
      <c r="M11" s="35">
        <v>10</v>
      </c>
      <c r="N11" s="35">
        <v>9</v>
      </c>
      <c r="O11" s="35">
        <v>10</v>
      </c>
      <c r="P11" s="35"/>
      <c r="Q11" s="35">
        <v>10</v>
      </c>
      <c r="R11" s="35"/>
      <c r="S11" s="35">
        <v>10</v>
      </c>
      <c r="T11" s="35">
        <v>6</v>
      </c>
      <c r="U11" s="35">
        <v>10</v>
      </c>
      <c r="V11" s="35"/>
      <c r="W11" s="35">
        <v>10</v>
      </c>
      <c r="X11" s="35"/>
      <c r="Y11" s="35">
        <v>10</v>
      </c>
      <c r="Z11" s="35">
        <v>18</v>
      </c>
      <c r="AA11" s="35">
        <v>10</v>
      </c>
      <c r="AB11" s="35"/>
      <c r="AC11" s="35">
        <v>10</v>
      </c>
      <c r="AD11" s="28">
        <v>10</v>
      </c>
      <c r="AE11" s="28">
        <v>10</v>
      </c>
      <c r="AF11" s="28">
        <f t="shared" si="0"/>
        <v>181</v>
      </c>
      <c r="AG11" s="28">
        <v>9</v>
      </c>
      <c r="AH11" s="28">
        <v>9</v>
      </c>
      <c r="AI11" s="28">
        <f t="shared" si="1"/>
        <v>199</v>
      </c>
      <c r="AJ11" s="18">
        <v>1</v>
      </c>
      <c r="AL11" s="28">
        <v>8</v>
      </c>
      <c r="AM11" s="34" t="s">
        <v>9</v>
      </c>
    </row>
    <row r="12" spans="1:39" ht="23.1" customHeight="1">
      <c r="A12" s="2">
        <v>9</v>
      </c>
      <c r="B12" s="3" t="s">
        <v>10</v>
      </c>
      <c r="C12" s="16">
        <v>116</v>
      </c>
      <c r="D12" s="18"/>
      <c r="E12" s="37"/>
      <c r="F12" s="28">
        <v>9</v>
      </c>
      <c r="G12" s="34" t="s">
        <v>10</v>
      </c>
      <c r="H12" s="35"/>
      <c r="I12" s="35">
        <v>10</v>
      </c>
      <c r="J12" s="35">
        <v>2</v>
      </c>
      <c r="K12" s="35">
        <v>10</v>
      </c>
      <c r="L12" s="35"/>
      <c r="M12" s="35">
        <v>10</v>
      </c>
      <c r="N12" s="35"/>
      <c r="O12" s="35">
        <v>10</v>
      </c>
      <c r="P12" s="35"/>
      <c r="Q12" s="35">
        <v>10</v>
      </c>
      <c r="R12" s="35">
        <v>2</v>
      </c>
      <c r="S12" s="35">
        <v>10</v>
      </c>
      <c r="T12" s="35"/>
      <c r="U12" s="35">
        <v>10</v>
      </c>
      <c r="V12" s="35"/>
      <c r="W12" s="35"/>
      <c r="X12" s="35"/>
      <c r="Y12" s="35"/>
      <c r="Z12" s="35"/>
      <c r="AA12" s="35">
        <v>10</v>
      </c>
      <c r="AB12" s="35"/>
      <c r="AC12" s="35">
        <v>10</v>
      </c>
      <c r="AD12" s="28">
        <v>10</v>
      </c>
      <c r="AE12" s="28">
        <v>10</v>
      </c>
      <c r="AF12" s="28">
        <f t="shared" si="0"/>
        <v>114</v>
      </c>
      <c r="AG12" s="28"/>
      <c r="AH12" s="28">
        <v>2</v>
      </c>
      <c r="AI12" s="28">
        <f t="shared" si="1"/>
        <v>116</v>
      </c>
      <c r="AJ12" s="18"/>
      <c r="AL12" s="28">
        <v>9</v>
      </c>
      <c r="AM12" s="34" t="s">
        <v>10</v>
      </c>
    </row>
    <row r="13" spans="1:39" ht="23.1" customHeight="1">
      <c r="A13" s="2">
        <v>10</v>
      </c>
      <c r="B13" s="3" t="s">
        <v>11</v>
      </c>
      <c r="C13" s="16">
        <v>150</v>
      </c>
      <c r="D13" s="18"/>
      <c r="E13" s="37"/>
      <c r="F13" s="28">
        <v>10</v>
      </c>
      <c r="G13" s="34" t="s">
        <v>11</v>
      </c>
      <c r="H13" s="35"/>
      <c r="I13" s="35">
        <v>10</v>
      </c>
      <c r="J13" s="35"/>
      <c r="K13" s="35">
        <v>10</v>
      </c>
      <c r="L13" s="35">
        <v>2</v>
      </c>
      <c r="M13" s="35">
        <v>10</v>
      </c>
      <c r="N13" s="35"/>
      <c r="O13" s="35">
        <v>10</v>
      </c>
      <c r="P13" s="35"/>
      <c r="Q13" s="35">
        <v>10</v>
      </c>
      <c r="R13" s="35"/>
      <c r="S13" s="35">
        <v>10</v>
      </c>
      <c r="T13" s="35"/>
      <c r="U13" s="35">
        <v>10</v>
      </c>
      <c r="V13" s="35">
        <v>6</v>
      </c>
      <c r="W13" s="35">
        <v>10</v>
      </c>
      <c r="X13" s="35"/>
      <c r="Y13" s="35">
        <v>10</v>
      </c>
      <c r="Z13" s="35">
        <v>12</v>
      </c>
      <c r="AA13" s="35">
        <v>10</v>
      </c>
      <c r="AB13" s="35"/>
      <c r="AC13" s="35">
        <v>10</v>
      </c>
      <c r="AD13" s="28">
        <v>10</v>
      </c>
      <c r="AE13" s="28">
        <v>10</v>
      </c>
      <c r="AF13" s="28">
        <f t="shared" si="0"/>
        <v>150</v>
      </c>
      <c r="AG13" s="28"/>
      <c r="AH13" s="28"/>
      <c r="AI13" s="28">
        <f t="shared" si="1"/>
        <v>150</v>
      </c>
      <c r="AJ13" s="18"/>
      <c r="AL13" s="28">
        <v>10</v>
      </c>
      <c r="AM13" s="34" t="s">
        <v>11</v>
      </c>
    </row>
    <row r="14" spans="1:39" ht="23.1" customHeight="1">
      <c r="A14" s="2">
        <v>11</v>
      </c>
      <c r="B14" s="3" t="s">
        <v>12</v>
      </c>
      <c r="C14" s="16">
        <v>149</v>
      </c>
      <c r="D14" s="18"/>
      <c r="E14" s="37"/>
      <c r="F14" s="28">
        <v>11</v>
      </c>
      <c r="G14" s="34" t="s">
        <v>12</v>
      </c>
      <c r="H14" s="35">
        <v>7</v>
      </c>
      <c r="I14" s="35">
        <v>10</v>
      </c>
      <c r="J14" s="35">
        <v>1</v>
      </c>
      <c r="K14" s="35">
        <v>10</v>
      </c>
      <c r="L14" s="35">
        <v>9</v>
      </c>
      <c r="M14" s="35">
        <v>10</v>
      </c>
      <c r="N14" s="35">
        <v>5</v>
      </c>
      <c r="O14" s="35">
        <v>10</v>
      </c>
      <c r="P14" s="35"/>
      <c r="Q14" s="35">
        <v>10</v>
      </c>
      <c r="R14" s="35"/>
      <c r="S14" s="35">
        <v>10</v>
      </c>
      <c r="T14" s="35">
        <v>7</v>
      </c>
      <c r="U14" s="35">
        <v>10</v>
      </c>
      <c r="V14" s="35"/>
      <c r="W14" s="35">
        <v>10</v>
      </c>
      <c r="X14" s="35"/>
      <c r="Y14" s="35">
        <v>0</v>
      </c>
      <c r="Z14" s="35"/>
      <c r="AA14" s="35">
        <v>10</v>
      </c>
      <c r="AB14" s="35"/>
      <c r="AC14" s="35">
        <v>10</v>
      </c>
      <c r="AD14" s="28">
        <v>10</v>
      </c>
      <c r="AE14" s="28">
        <v>10</v>
      </c>
      <c r="AF14" s="28">
        <f t="shared" si="0"/>
        <v>149</v>
      </c>
      <c r="AG14" s="28"/>
      <c r="AH14" s="28"/>
      <c r="AI14" s="28">
        <f t="shared" si="1"/>
        <v>149</v>
      </c>
      <c r="AJ14" s="18"/>
      <c r="AL14" s="28">
        <v>11</v>
      </c>
      <c r="AM14" s="34" t="s">
        <v>12</v>
      </c>
    </row>
    <row r="15" spans="1:39" ht="23.1" customHeight="1">
      <c r="A15" s="2">
        <v>12</v>
      </c>
      <c r="B15" s="3" t="s">
        <v>13</v>
      </c>
      <c r="C15" s="16">
        <v>139</v>
      </c>
      <c r="D15" s="18"/>
      <c r="E15" s="37"/>
      <c r="F15" s="28">
        <v>12</v>
      </c>
      <c r="G15" s="34" t="s">
        <v>13</v>
      </c>
      <c r="H15" s="35"/>
      <c r="I15" s="35">
        <v>10</v>
      </c>
      <c r="J15" s="35">
        <v>7</v>
      </c>
      <c r="K15" s="35">
        <v>10</v>
      </c>
      <c r="L15" s="35">
        <v>6</v>
      </c>
      <c r="M15" s="35">
        <v>10</v>
      </c>
      <c r="N15" s="35"/>
      <c r="O15" s="35">
        <v>10</v>
      </c>
      <c r="P15" s="35"/>
      <c r="Q15" s="35">
        <v>10</v>
      </c>
      <c r="R15" s="35"/>
      <c r="S15" s="35">
        <v>10</v>
      </c>
      <c r="T15" s="35"/>
      <c r="U15" s="35">
        <v>10</v>
      </c>
      <c r="V15" s="35"/>
      <c r="W15" s="35"/>
      <c r="X15" s="35"/>
      <c r="Y15" s="35"/>
      <c r="Z15" s="35">
        <v>10</v>
      </c>
      <c r="AA15" s="35">
        <v>10</v>
      </c>
      <c r="AB15" s="35"/>
      <c r="AC15" s="35">
        <v>10</v>
      </c>
      <c r="AD15" s="28">
        <v>10</v>
      </c>
      <c r="AE15" s="28">
        <v>10</v>
      </c>
      <c r="AF15" s="28">
        <f t="shared" si="0"/>
        <v>133</v>
      </c>
      <c r="AG15" s="28"/>
      <c r="AH15" s="28">
        <v>6</v>
      </c>
      <c r="AI15" s="28">
        <f t="shared" si="1"/>
        <v>139</v>
      </c>
      <c r="AJ15" s="18"/>
      <c r="AL15" s="28">
        <v>12</v>
      </c>
      <c r="AM15" s="34" t="s">
        <v>13</v>
      </c>
    </row>
    <row r="16" spans="1:39" ht="23.1" customHeight="1">
      <c r="A16" s="2">
        <v>13</v>
      </c>
      <c r="B16" s="3" t="s">
        <v>14</v>
      </c>
      <c r="C16" s="16">
        <v>124</v>
      </c>
      <c r="D16" s="18"/>
      <c r="E16" s="37"/>
      <c r="F16" s="28">
        <v>13</v>
      </c>
      <c r="G16" s="34" t="s">
        <v>14</v>
      </c>
      <c r="H16" s="35"/>
      <c r="I16" s="35">
        <v>10</v>
      </c>
      <c r="J16" s="35"/>
      <c r="K16" s="35">
        <v>10</v>
      </c>
      <c r="L16" s="35"/>
      <c r="M16" s="35">
        <v>10</v>
      </c>
      <c r="N16" s="35"/>
      <c r="O16" s="35">
        <v>10</v>
      </c>
      <c r="P16" s="35"/>
      <c r="Q16" s="35">
        <v>10</v>
      </c>
      <c r="R16" s="35">
        <v>4</v>
      </c>
      <c r="S16" s="35">
        <v>10</v>
      </c>
      <c r="T16" s="35"/>
      <c r="U16" s="35">
        <v>10</v>
      </c>
      <c r="V16" s="35"/>
      <c r="W16" s="35"/>
      <c r="X16" s="35"/>
      <c r="Y16" s="35"/>
      <c r="Z16" s="35"/>
      <c r="AA16" s="35">
        <v>10</v>
      </c>
      <c r="AB16" s="35">
        <v>10</v>
      </c>
      <c r="AC16" s="35">
        <v>10</v>
      </c>
      <c r="AD16" s="28">
        <v>10</v>
      </c>
      <c r="AE16" s="28">
        <v>10</v>
      </c>
      <c r="AF16" s="28">
        <f t="shared" si="0"/>
        <v>124</v>
      </c>
      <c r="AG16" s="28"/>
      <c r="AH16" s="28"/>
      <c r="AI16" s="28">
        <f t="shared" si="1"/>
        <v>124</v>
      </c>
      <c r="AJ16" s="18"/>
      <c r="AL16" s="28">
        <v>13</v>
      </c>
      <c r="AM16" s="34" t="s">
        <v>14</v>
      </c>
    </row>
    <row r="17" spans="1:39" ht="23.1" customHeight="1">
      <c r="A17" s="2">
        <v>14</v>
      </c>
      <c r="B17" s="3" t="s">
        <v>15</v>
      </c>
      <c r="C17" s="16">
        <v>167</v>
      </c>
      <c r="D17" s="18">
        <v>4</v>
      </c>
      <c r="E17" s="37"/>
      <c r="F17" s="28">
        <v>14</v>
      </c>
      <c r="G17" s="34" t="s">
        <v>15</v>
      </c>
      <c r="H17" s="35"/>
      <c r="I17" s="35">
        <v>10</v>
      </c>
      <c r="J17" s="35"/>
      <c r="K17" s="35">
        <v>10</v>
      </c>
      <c r="L17" s="35"/>
      <c r="M17" s="35">
        <v>10</v>
      </c>
      <c r="N17" s="35">
        <v>7</v>
      </c>
      <c r="O17" s="35">
        <v>10</v>
      </c>
      <c r="P17" s="35"/>
      <c r="Q17" s="35">
        <v>10</v>
      </c>
      <c r="R17" s="35">
        <v>5</v>
      </c>
      <c r="S17" s="35">
        <v>10</v>
      </c>
      <c r="T17" s="35">
        <v>9</v>
      </c>
      <c r="U17" s="35">
        <v>10</v>
      </c>
      <c r="V17" s="35">
        <v>7</v>
      </c>
      <c r="W17" s="35">
        <v>10</v>
      </c>
      <c r="X17" s="35">
        <v>3</v>
      </c>
      <c r="Y17" s="35">
        <v>10</v>
      </c>
      <c r="Z17" s="35"/>
      <c r="AA17" s="35">
        <v>10</v>
      </c>
      <c r="AB17" s="35">
        <v>6</v>
      </c>
      <c r="AC17" s="35">
        <v>10</v>
      </c>
      <c r="AD17" s="28">
        <v>10</v>
      </c>
      <c r="AE17" s="28">
        <v>10</v>
      </c>
      <c r="AF17" s="28">
        <f t="shared" si="0"/>
        <v>167</v>
      </c>
      <c r="AG17" s="28"/>
      <c r="AH17" s="28"/>
      <c r="AI17" s="28">
        <f t="shared" si="1"/>
        <v>167</v>
      </c>
      <c r="AJ17" s="18">
        <v>4</v>
      </c>
      <c r="AL17" s="28">
        <v>14</v>
      </c>
      <c r="AM17" s="34" t="s">
        <v>15</v>
      </c>
    </row>
    <row r="18" spans="1:39" ht="23.1" customHeight="1">
      <c r="A18" s="2">
        <v>15</v>
      </c>
      <c r="B18" s="3" t="s">
        <v>16</v>
      </c>
      <c r="C18" s="16">
        <v>154</v>
      </c>
      <c r="D18" s="18"/>
      <c r="E18" s="37"/>
      <c r="F18" s="28">
        <v>15</v>
      </c>
      <c r="G18" s="34" t="s">
        <v>16</v>
      </c>
      <c r="H18" s="35"/>
      <c r="I18" s="35">
        <v>10</v>
      </c>
      <c r="J18" s="35">
        <v>4</v>
      </c>
      <c r="K18" s="35">
        <v>10</v>
      </c>
      <c r="L18" s="35">
        <v>4</v>
      </c>
      <c r="M18" s="35">
        <v>10</v>
      </c>
      <c r="N18" s="35">
        <v>6</v>
      </c>
      <c r="O18" s="35">
        <v>10</v>
      </c>
      <c r="P18" s="35"/>
      <c r="Q18" s="35">
        <v>10</v>
      </c>
      <c r="R18" s="35"/>
      <c r="S18" s="35">
        <v>10</v>
      </c>
      <c r="T18" s="35"/>
      <c r="U18" s="35">
        <v>10</v>
      </c>
      <c r="V18" s="35"/>
      <c r="W18" s="35">
        <v>10</v>
      </c>
      <c r="X18" s="35"/>
      <c r="Y18" s="35">
        <v>10</v>
      </c>
      <c r="Z18" s="35"/>
      <c r="AA18" s="35">
        <v>10</v>
      </c>
      <c r="AB18" s="35"/>
      <c r="AC18" s="35">
        <v>10</v>
      </c>
      <c r="AD18" s="28">
        <v>10</v>
      </c>
      <c r="AE18" s="28">
        <v>10</v>
      </c>
      <c r="AF18" s="28">
        <f t="shared" si="0"/>
        <v>144</v>
      </c>
      <c r="AG18" s="28">
        <v>6</v>
      </c>
      <c r="AH18" s="28">
        <v>4</v>
      </c>
      <c r="AI18" s="28">
        <f t="shared" si="1"/>
        <v>154</v>
      </c>
      <c r="AJ18" s="18"/>
      <c r="AL18" s="28">
        <v>15</v>
      </c>
      <c r="AM18" s="34" t="s">
        <v>16</v>
      </c>
    </row>
    <row r="19" spans="1:39" ht="23.1" customHeight="1">
      <c r="A19" s="2">
        <v>16</v>
      </c>
      <c r="B19" s="3" t="s">
        <v>17</v>
      </c>
      <c r="C19" s="16">
        <v>91</v>
      </c>
      <c r="D19" s="18"/>
      <c r="E19" s="37"/>
      <c r="F19" s="28">
        <v>16</v>
      </c>
      <c r="G19" s="34" t="s">
        <v>69</v>
      </c>
      <c r="H19" s="35"/>
      <c r="I19" s="35">
        <v>10</v>
      </c>
      <c r="J19" s="35"/>
      <c r="K19" s="35">
        <v>0</v>
      </c>
      <c r="L19" s="35"/>
      <c r="M19" s="35">
        <v>0</v>
      </c>
      <c r="N19" s="35"/>
      <c r="O19" s="35">
        <v>0</v>
      </c>
      <c r="P19" s="35"/>
      <c r="Q19" s="35">
        <v>0</v>
      </c>
      <c r="R19" s="35"/>
      <c r="S19" s="35">
        <v>10</v>
      </c>
      <c r="T19" s="35"/>
      <c r="U19" s="35">
        <v>10</v>
      </c>
      <c r="V19" s="35"/>
      <c r="W19" s="35">
        <v>10</v>
      </c>
      <c r="X19" s="35">
        <v>1</v>
      </c>
      <c r="Y19" s="35">
        <v>10</v>
      </c>
      <c r="Z19" s="35"/>
      <c r="AA19" s="35">
        <v>10</v>
      </c>
      <c r="AB19" s="35"/>
      <c r="AC19" s="35">
        <v>10</v>
      </c>
      <c r="AD19" s="28">
        <v>10</v>
      </c>
      <c r="AE19" s="28">
        <v>10</v>
      </c>
      <c r="AF19" s="28">
        <f t="shared" si="0"/>
        <v>91</v>
      </c>
      <c r="AG19" s="28"/>
      <c r="AH19" s="28"/>
      <c r="AI19" s="28">
        <f t="shared" si="1"/>
        <v>91</v>
      </c>
      <c r="AJ19" s="18"/>
      <c r="AL19" s="28">
        <v>16</v>
      </c>
      <c r="AM19" s="34" t="s">
        <v>69</v>
      </c>
    </row>
    <row r="20" spans="1:39" ht="23.1" customHeight="1">
      <c r="A20" s="2">
        <v>17</v>
      </c>
      <c r="B20" s="3" t="s">
        <v>18</v>
      </c>
      <c r="C20" s="16">
        <v>156</v>
      </c>
      <c r="D20" s="18"/>
      <c r="E20" s="37"/>
      <c r="F20" s="28">
        <v>17</v>
      </c>
      <c r="G20" s="34" t="s">
        <v>18</v>
      </c>
      <c r="H20" s="35">
        <v>4</v>
      </c>
      <c r="I20" s="35">
        <v>10</v>
      </c>
      <c r="J20" s="35"/>
      <c r="K20" s="35">
        <v>10</v>
      </c>
      <c r="L20" s="35">
        <v>5</v>
      </c>
      <c r="M20" s="35">
        <v>10</v>
      </c>
      <c r="N20" s="35"/>
      <c r="O20" s="35">
        <v>10</v>
      </c>
      <c r="P20" s="35">
        <v>6</v>
      </c>
      <c r="Q20" s="35">
        <v>10</v>
      </c>
      <c r="R20" s="35">
        <v>3</v>
      </c>
      <c r="S20" s="35">
        <v>10</v>
      </c>
      <c r="T20" s="35"/>
      <c r="U20" s="35">
        <v>10</v>
      </c>
      <c r="V20" s="35">
        <v>5</v>
      </c>
      <c r="W20" s="35">
        <v>10</v>
      </c>
      <c r="X20" s="35">
        <v>2</v>
      </c>
      <c r="Y20" s="35">
        <v>10</v>
      </c>
      <c r="Z20" s="35"/>
      <c r="AA20" s="35">
        <v>10</v>
      </c>
      <c r="AB20" s="35"/>
      <c r="AC20" s="35">
        <v>10</v>
      </c>
      <c r="AD20" s="28">
        <v>10</v>
      </c>
      <c r="AE20" s="28">
        <v>10</v>
      </c>
      <c r="AF20" s="28">
        <f t="shared" si="0"/>
        <v>155</v>
      </c>
      <c r="AG20" s="28">
        <v>1</v>
      </c>
      <c r="AH20" s="28"/>
      <c r="AI20" s="28">
        <f t="shared" si="1"/>
        <v>156</v>
      </c>
      <c r="AJ20" s="18"/>
      <c r="AL20" s="28">
        <v>17</v>
      </c>
      <c r="AM20" s="34" t="s">
        <v>18</v>
      </c>
    </row>
    <row r="21" spans="1:39" ht="23.1" customHeight="1">
      <c r="A21" s="2">
        <v>18</v>
      </c>
      <c r="B21" s="3" t="s">
        <v>19</v>
      </c>
      <c r="C21" s="16">
        <v>144</v>
      </c>
      <c r="D21" s="18"/>
      <c r="E21" s="37"/>
      <c r="F21" s="28">
        <v>18</v>
      </c>
      <c r="G21" s="34" t="s">
        <v>19</v>
      </c>
      <c r="H21" s="35">
        <v>5</v>
      </c>
      <c r="I21" s="35">
        <v>10</v>
      </c>
      <c r="J21" s="35"/>
      <c r="K21" s="35">
        <v>0</v>
      </c>
      <c r="L21" s="35">
        <v>1</v>
      </c>
      <c r="M21" s="35">
        <v>10</v>
      </c>
      <c r="N21" s="35"/>
      <c r="O21" s="35">
        <v>10</v>
      </c>
      <c r="P21" s="35"/>
      <c r="Q21" s="35">
        <v>10</v>
      </c>
      <c r="R21" s="35"/>
      <c r="S21" s="35">
        <v>10</v>
      </c>
      <c r="T21" s="35"/>
      <c r="U21" s="35">
        <v>10</v>
      </c>
      <c r="V21" s="35">
        <v>4</v>
      </c>
      <c r="W21" s="35">
        <v>10</v>
      </c>
      <c r="X21" s="35"/>
      <c r="Y21" s="35">
        <v>0</v>
      </c>
      <c r="Z21" s="35">
        <v>6</v>
      </c>
      <c r="AA21" s="35">
        <v>10</v>
      </c>
      <c r="AB21" s="35">
        <v>18</v>
      </c>
      <c r="AC21" s="35">
        <v>10</v>
      </c>
      <c r="AD21" s="28">
        <v>10</v>
      </c>
      <c r="AE21" s="28">
        <v>10</v>
      </c>
      <c r="AF21" s="28">
        <f t="shared" si="0"/>
        <v>144</v>
      </c>
      <c r="AG21" s="28"/>
      <c r="AH21" s="28"/>
      <c r="AI21" s="28">
        <f t="shared" si="1"/>
        <v>144</v>
      </c>
      <c r="AJ21" s="18"/>
      <c r="AL21" s="28">
        <v>18</v>
      </c>
      <c r="AM21" s="34" t="s">
        <v>19</v>
      </c>
    </row>
    <row r="22" spans="1:39" ht="23.1" customHeight="1">
      <c r="A22" s="2">
        <v>19</v>
      </c>
      <c r="B22" s="3" t="s">
        <v>20</v>
      </c>
      <c r="C22" s="16">
        <v>167</v>
      </c>
      <c r="D22" s="18">
        <v>5</v>
      </c>
      <c r="E22" s="37"/>
      <c r="F22" s="28">
        <v>19</v>
      </c>
      <c r="G22" s="34" t="s">
        <v>20</v>
      </c>
      <c r="H22" s="35">
        <v>6</v>
      </c>
      <c r="I22" s="35">
        <v>10</v>
      </c>
      <c r="J22" s="35"/>
      <c r="K22" s="35">
        <v>10</v>
      </c>
      <c r="L22" s="35">
        <v>7</v>
      </c>
      <c r="M22" s="35">
        <v>10</v>
      </c>
      <c r="N22" s="35">
        <v>4</v>
      </c>
      <c r="O22" s="35">
        <v>10</v>
      </c>
      <c r="P22" s="35"/>
      <c r="Q22" s="35">
        <v>10</v>
      </c>
      <c r="R22" s="35">
        <v>1</v>
      </c>
      <c r="S22" s="35">
        <v>10</v>
      </c>
      <c r="T22" s="35">
        <v>5</v>
      </c>
      <c r="U22" s="35">
        <v>10</v>
      </c>
      <c r="V22" s="35">
        <v>3</v>
      </c>
      <c r="W22" s="35">
        <v>10</v>
      </c>
      <c r="X22" s="35">
        <v>6</v>
      </c>
      <c r="Y22" s="35">
        <v>10</v>
      </c>
      <c r="Z22" s="35"/>
      <c r="AA22" s="35">
        <v>10</v>
      </c>
      <c r="AB22" s="35"/>
      <c r="AC22" s="35">
        <v>10</v>
      </c>
      <c r="AD22" s="28">
        <v>10</v>
      </c>
      <c r="AE22" s="28">
        <v>10</v>
      </c>
      <c r="AF22" s="28">
        <f t="shared" si="0"/>
        <v>162</v>
      </c>
      <c r="AG22" s="28">
        <v>5</v>
      </c>
      <c r="AH22" s="28"/>
      <c r="AI22" s="28">
        <f t="shared" si="1"/>
        <v>167</v>
      </c>
      <c r="AJ22" s="18">
        <v>5</v>
      </c>
      <c r="AL22" s="28">
        <v>19</v>
      </c>
      <c r="AM22" s="34" t="s">
        <v>20</v>
      </c>
    </row>
    <row r="23" spans="1:39" ht="23.1" customHeight="1">
      <c r="A23" s="2">
        <v>20</v>
      </c>
      <c r="B23" s="3" t="s">
        <v>21</v>
      </c>
      <c r="C23" s="16">
        <v>120</v>
      </c>
      <c r="D23" s="18"/>
      <c r="E23" s="37"/>
      <c r="F23" s="28">
        <v>20</v>
      </c>
      <c r="G23" s="34" t="s">
        <v>70</v>
      </c>
      <c r="H23" s="35"/>
      <c r="I23" s="35">
        <v>10</v>
      </c>
      <c r="J23" s="35"/>
      <c r="K23" s="35">
        <v>10</v>
      </c>
      <c r="L23" s="35"/>
      <c r="M23" s="35">
        <v>10</v>
      </c>
      <c r="N23" s="35"/>
      <c r="O23" s="35">
        <v>10</v>
      </c>
      <c r="P23" s="35"/>
      <c r="Q23" s="35">
        <v>10</v>
      </c>
      <c r="R23" s="35"/>
      <c r="S23" s="35">
        <v>10</v>
      </c>
      <c r="T23" s="35"/>
      <c r="U23" s="35">
        <v>10</v>
      </c>
      <c r="V23" s="35"/>
      <c r="W23" s="35">
        <v>0</v>
      </c>
      <c r="X23" s="35"/>
      <c r="Y23" s="35">
        <v>10</v>
      </c>
      <c r="Z23" s="35"/>
      <c r="AA23" s="35">
        <v>10</v>
      </c>
      <c r="AB23" s="35"/>
      <c r="AC23" s="35">
        <v>10</v>
      </c>
      <c r="AD23" s="28">
        <v>10</v>
      </c>
      <c r="AE23" s="28">
        <v>10</v>
      </c>
      <c r="AF23" s="28">
        <f t="shared" si="0"/>
        <v>120</v>
      </c>
      <c r="AG23" s="28"/>
      <c r="AH23" s="28"/>
      <c r="AI23" s="28">
        <f t="shared" si="1"/>
        <v>120</v>
      </c>
      <c r="AJ23" s="18"/>
      <c r="AL23" s="28">
        <v>20</v>
      </c>
      <c r="AM23" s="34" t="s">
        <v>70</v>
      </c>
    </row>
    <row r="24" spans="1:39" ht="23.1" customHeight="1">
      <c r="A24" s="2">
        <v>21</v>
      </c>
      <c r="B24" s="3" t="s">
        <v>22</v>
      </c>
      <c r="C24" s="16">
        <v>163</v>
      </c>
      <c r="D24" s="18">
        <v>6</v>
      </c>
      <c r="E24" s="37"/>
      <c r="F24" s="28">
        <v>21</v>
      </c>
      <c r="G24" s="34" t="s">
        <v>22</v>
      </c>
      <c r="H24" s="35">
        <v>1</v>
      </c>
      <c r="I24" s="35">
        <v>10</v>
      </c>
      <c r="J24" s="35">
        <v>3</v>
      </c>
      <c r="K24" s="35">
        <v>10</v>
      </c>
      <c r="L24" s="35"/>
      <c r="M24" s="35">
        <v>10</v>
      </c>
      <c r="N24" s="35">
        <v>3</v>
      </c>
      <c r="O24" s="35">
        <v>10</v>
      </c>
      <c r="P24" s="35">
        <v>7</v>
      </c>
      <c r="Q24" s="35">
        <v>10</v>
      </c>
      <c r="R24" s="35"/>
      <c r="S24" s="35">
        <v>10</v>
      </c>
      <c r="T24" s="35">
        <v>4</v>
      </c>
      <c r="U24" s="35">
        <v>10</v>
      </c>
      <c r="V24" s="35">
        <v>2</v>
      </c>
      <c r="W24" s="35">
        <v>10</v>
      </c>
      <c r="X24" s="35"/>
      <c r="Y24" s="35">
        <v>0</v>
      </c>
      <c r="Z24" s="35"/>
      <c r="AA24" s="35">
        <v>10</v>
      </c>
      <c r="AB24" s="35">
        <v>14</v>
      </c>
      <c r="AC24" s="35">
        <v>10</v>
      </c>
      <c r="AD24" s="28">
        <v>10</v>
      </c>
      <c r="AE24" s="28">
        <v>10</v>
      </c>
      <c r="AF24" s="28">
        <f t="shared" si="0"/>
        <v>154</v>
      </c>
      <c r="AG24" s="28">
        <v>4</v>
      </c>
      <c r="AH24" s="28">
        <v>5</v>
      </c>
      <c r="AI24" s="28">
        <f t="shared" si="1"/>
        <v>163</v>
      </c>
      <c r="AJ24" s="18">
        <v>6</v>
      </c>
      <c r="AL24" s="28">
        <v>21</v>
      </c>
      <c r="AM24" s="34" t="s">
        <v>22</v>
      </c>
    </row>
    <row r="25" spans="1:39" ht="23.1" customHeight="1">
      <c r="A25" s="2">
        <v>22</v>
      </c>
      <c r="B25" s="3" t="s">
        <v>23</v>
      </c>
      <c r="C25" s="16">
        <v>188</v>
      </c>
      <c r="D25" s="18">
        <v>2</v>
      </c>
      <c r="E25" s="37"/>
      <c r="F25" s="28">
        <v>22</v>
      </c>
      <c r="G25" s="34" t="s">
        <v>23</v>
      </c>
      <c r="H25" s="35">
        <v>3</v>
      </c>
      <c r="I25" s="35">
        <v>10</v>
      </c>
      <c r="J25" s="35"/>
      <c r="K25" s="35">
        <v>10</v>
      </c>
      <c r="L25" s="35"/>
      <c r="M25" s="35">
        <v>10</v>
      </c>
      <c r="N25" s="35"/>
      <c r="O25" s="35">
        <v>10</v>
      </c>
      <c r="P25" s="35">
        <v>9</v>
      </c>
      <c r="Q25" s="35">
        <v>10</v>
      </c>
      <c r="R25" s="35">
        <v>9</v>
      </c>
      <c r="S25" s="35">
        <v>10</v>
      </c>
      <c r="T25" s="35">
        <v>3</v>
      </c>
      <c r="U25" s="35">
        <v>10</v>
      </c>
      <c r="V25" s="35">
        <v>9</v>
      </c>
      <c r="W25" s="35">
        <v>10</v>
      </c>
      <c r="X25" s="35">
        <v>4</v>
      </c>
      <c r="Y25" s="35">
        <v>10</v>
      </c>
      <c r="Z25" s="35">
        <v>8</v>
      </c>
      <c r="AA25" s="35">
        <v>10</v>
      </c>
      <c r="AB25" s="35">
        <v>12</v>
      </c>
      <c r="AC25" s="35">
        <v>10</v>
      </c>
      <c r="AD25" s="28">
        <v>10</v>
      </c>
      <c r="AE25" s="28">
        <v>10</v>
      </c>
      <c r="AF25" s="28">
        <f t="shared" si="0"/>
        <v>187</v>
      </c>
      <c r="AG25" s="28"/>
      <c r="AH25" s="28">
        <v>1</v>
      </c>
      <c r="AI25" s="28">
        <f t="shared" si="1"/>
        <v>188</v>
      </c>
      <c r="AJ25" s="18">
        <v>2</v>
      </c>
      <c r="AL25" s="28">
        <v>22</v>
      </c>
      <c r="AM25" s="34" t="s">
        <v>23</v>
      </c>
    </row>
    <row r="26" spans="1:39" ht="23.1" customHeight="1">
      <c r="A26" s="2">
        <v>23</v>
      </c>
      <c r="B26" s="3" t="s">
        <v>24</v>
      </c>
      <c r="C26" s="16">
        <v>138</v>
      </c>
      <c r="D26" s="18"/>
      <c r="E26" s="37"/>
      <c r="F26" s="28">
        <v>23</v>
      </c>
      <c r="G26" s="34" t="s">
        <v>24</v>
      </c>
      <c r="H26" s="35"/>
      <c r="I26" s="35">
        <v>10</v>
      </c>
      <c r="J26" s="35"/>
      <c r="K26" s="35">
        <v>10</v>
      </c>
      <c r="L26" s="35"/>
      <c r="M26" s="35">
        <v>10</v>
      </c>
      <c r="N26" s="35">
        <v>1</v>
      </c>
      <c r="O26" s="35">
        <v>10</v>
      </c>
      <c r="P26" s="35">
        <v>1</v>
      </c>
      <c r="Q26" s="35">
        <v>10</v>
      </c>
      <c r="R26" s="35"/>
      <c r="S26" s="35">
        <v>10</v>
      </c>
      <c r="T26" s="35">
        <v>1</v>
      </c>
      <c r="U26" s="35">
        <v>10</v>
      </c>
      <c r="V26" s="35"/>
      <c r="W26" s="35">
        <v>10</v>
      </c>
      <c r="X26" s="35">
        <v>5</v>
      </c>
      <c r="Y26" s="35">
        <v>10</v>
      </c>
      <c r="Z26" s="35"/>
      <c r="AA26" s="35">
        <v>10</v>
      </c>
      <c r="AB26" s="35"/>
      <c r="AC26" s="35">
        <v>10</v>
      </c>
      <c r="AD26" s="28">
        <v>10</v>
      </c>
      <c r="AE26" s="28">
        <v>10</v>
      </c>
      <c r="AF26" s="28">
        <f t="shared" si="0"/>
        <v>138</v>
      </c>
      <c r="AG26" s="28"/>
      <c r="AH26" s="28"/>
      <c r="AI26" s="28">
        <f t="shared" si="1"/>
        <v>138</v>
      </c>
      <c r="AJ26" s="18"/>
      <c r="AL26" s="28">
        <v>23</v>
      </c>
      <c r="AM26" s="34" t="s">
        <v>24</v>
      </c>
    </row>
    <row r="27" spans="1:39" ht="23.1" customHeight="1">
      <c r="A27" s="2">
        <v>24</v>
      </c>
      <c r="B27" s="3" t="s">
        <v>25</v>
      </c>
      <c r="C27" s="16">
        <v>162</v>
      </c>
      <c r="D27" s="18">
        <v>7</v>
      </c>
      <c r="E27" s="37"/>
      <c r="F27" s="28">
        <v>24</v>
      </c>
      <c r="G27" s="34" t="s">
        <v>25</v>
      </c>
      <c r="H27" s="35"/>
      <c r="I27" s="35">
        <v>10</v>
      </c>
      <c r="J27" s="35"/>
      <c r="K27" s="35">
        <v>10</v>
      </c>
      <c r="L27" s="35">
        <v>3</v>
      </c>
      <c r="M27" s="35">
        <v>10</v>
      </c>
      <c r="N27" s="35">
        <v>2</v>
      </c>
      <c r="O27" s="35">
        <v>10</v>
      </c>
      <c r="P27" s="35">
        <v>3</v>
      </c>
      <c r="Q27" s="35">
        <v>10</v>
      </c>
      <c r="R27" s="35">
        <v>6</v>
      </c>
      <c r="S27" s="35">
        <v>10</v>
      </c>
      <c r="T27" s="35"/>
      <c r="U27" s="35">
        <v>10</v>
      </c>
      <c r="V27" s="35"/>
      <c r="W27" s="35">
        <v>10</v>
      </c>
      <c r="X27" s="35"/>
      <c r="Y27" s="35">
        <v>0</v>
      </c>
      <c r="Z27" s="35">
        <v>14</v>
      </c>
      <c r="AA27" s="35">
        <v>10</v>
      </c>
      <c r="AB27" s="35">
        <v>8</v>
      </c>
      <c r="AC27" s="35">
        <v>10</v>
      </c>
      <c r="AD27" s="28">
        <v>10</v>
      </c>
      <c r="AE27" s="28">
        <v>10</v>
      </c>
      <c r="AF27" s="28">
        <f t="shared" si="0"/>
        <v>156</v>
      </c>
      <c r="AG27" s="28">
        <v>3</v>
      </c>
      <c r="AH27" s="28">
        <v>3</v>
      </c>
      <c r="AI27" s="28">
        <f t="shared" si="1"/>
        <v>162</v>
      </c>
      <c r="AJ27" s="18">
        <v>7</v>
      </c>
      <c r="AL27" s="28">
        <v>24</v>
      </c>
      <c r="AM27" s="34" t="s">
        <v>25</v>
      </c>
    </row>
    <row r="28" spans="1:39" ht="23.1" customHeight="1">
      <c r="A28" s="2">
        <v>25</v>
      </c>
      <c r="B28" s="3" t="s">
        <v>26</v>
      </c>
      <c r="C28" s="16">
        <v>114</v>
      </c>
      <c r="D28" s="18"/>
      <c r="E28" s="37"/>
      <c r="F28" s="28">
        <v>25</v>
      </c>
      <c r="G28" s="34" t="s">
        <v>26</v>
      </c>
      <c r="H28" s="35"/>
      <c r="I28" s="35">
        <v>10</v>
      </c>
      <c r="J28" s="35"/>
      <c r="K28" s="35">
        <v>10</v>
      </c>
      <c r="L28" s="35"/>
      <c r="M28" s="35">
        <v>10</v>
      </c>
      <c r="N28" s="35"/>
      <c r="O28" s="35">
        <v>10</v>
      </c>
      <c r="P28" s="35">
        <v>2</v>
      </c>
      <c r="Q28" s="35">
        <v>10</v>
      </c>
      <c r="R28" s="35"/>
      <c r="S28" s="35">
        <v>10</v>
      </c>
      <c r="T28" s="35"/>
      <c r="U28" s="35">
        <v>10</v>
      </c>
      <c r="V28" s="35"/>
      <c r="W28" s="35"/>
      <c r="X28" s="35"/>
      <c r="Y28" s="35"/>
      <c r="Z28" s="35"/>
      <c r="AA28" s="35">
        <v>10</v>
      </c>
      <c r="AB28" s="35"/>
      <c r="AC28" s="35">
        <v>10</v>
      </c>
      <c r="AD28" s="28">
        <v>10</v>
      </c>
      <c r="AE28" s="28">
        <v>10</v>
      </c>
      <c r="AF28" s="28">
        <f t="shared" si="0"/>
        <v>112</v>
      </c>
      <c r="AG28" s="28">
        <v>2</v>
      </c>
      <c r="AH28" s="28"/>
      <c r="AI28" s="28">
        <f t="shared" si="1"/>
        <v>114</v>
      </c>
      <c r="AJ28" s="18"/>
      <c r="AL28" s="28">
        <v>25</v>
      </c>
      <c r="AM28" s="34" t="s">
        <v>26</v>
      </c>
    </row>
  </sheetData>
  <mergeCells count="21">
    <mergeCell ref="AM2:AM3"/>
    <mergeCell ref="V2:W2"/>
    <mergeCell ref="X2:Y2"/>
    <mergeCell ref="Z2:AC2"/>
    <mergeCell ref="AI2:AI3"/>
    <mergeCell ref="AJ2:AJ3"/>
    <mergeCell ref="AL2:AL3"/>
    <mergeCell ref="F1:AJ1"/>
    <mergeCell ref="F2:F3"/>
    <mergeCell ref="G2:G3"/>
    <mergeCell ref="H2:I2"/>
    <mergeCell ref="J2:K2"/>
    <mergeCell ref="L2:M2"/>
    <mergeCell ref="N2:O2"/>
    <mergeCell ref="P2:Q2"/>
    <mergeCell ref="R2:S2"/>
    <mergeCell ref="T2:U2"/>
    <mergeCell ref="A1:D1"/>
    <mergeCell ref="A2:A3"/>
    <mergeCell ref="B2:B3"/>
    <mergeCell ref="C2:D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团体总分表</vt:lpstr>
      <vt:lpstr>学生男子团体总分</vt:lpstr>
      <vt:lpstr>学生女子团体总分</vt:lpstr>
      <vt:lpstr>阳光体育团体总分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2019-11-04T01:08:57Z</dcterms:created>
  <dcterms:modified xsi:type="dcterms:W3CDTF">2019-11-04T07:39:55Z</dcterms:modified>
</cp:coreProperties>
</file>